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showInkAnnotation="0" checkCompatibility="1" autoCompressPictures="0"/>
  <bookViews>
    <workbookView xWindow="6405" yWindow="435" windowWidth="19440" windowHeight="15600"/>
  </bookViews>
  <sheets>
    <sheet name="FLL &amp; FLL jr order form 2018-19" sheetId="1" r:id="rId1"/>
  </sheets>
  <calcPr calcId="162913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5" i="1"/>
  <c r="H16"/>
  <c r="H17"/>
  <c r="H18"/>
  <c r="H19"/>
  <c r="H20"/>
  <c r="H21"/>
  <c r="H22"/>
  <c r="H24"/>
  <c r="H28" s="1"/>
  <c r="G26" l="1"/>
</calcChain>
</file>

<file path=xl/sharedStrings.xml><?xml version="1.0" encoding="utf-8"?>
<sst xmlns="http://schemas.openxmlformats.org/spreadsheetml/2006/main" count="56" uniqueCount="55">
  <si>
    <t>Contact person</t>
    <phoneticPr fontId="1" type="noConversion"/>
  </si>
  <si>
    <t>E-mail</t>
    <phoneticPr fontId="1" type="noConversion"/>
  </si>
  <si>
    <t>LEGO MINDSTORMS Education EV3 Expansion Set</t>
    <phoneticPr fontId="1" type="noConversion"/>
  </si>
  <si>
    <t>English</t>
    <phoneticPr fontId="1" type="noConversion"/>
  </si>
  <si>
    <t>Mr/Ms</t>
    <phoneticPr fontId="1" type="noConversion"/>
  </si>
  <si>
    <t>Confirmed and accepted by</t>
    <phoneticPr fontId="1" type="noConversion"/>
  </si>
  <si>
    <t>Total:</t>
    <phoneticPr fontId="1" type="noConversion"/>
  </si>
  <si>
    <t>Authorized signature with School/Co. Chop</t>
    <phoneticPr fontId="1" type="noConversion"/>
  </si>
  <si>
    <t>Transformer 10V DC</t>
    <phoneticPr fontId="1" type="noConversion"/>
  </si>
  <si>
    <t>SEMIA LIMITED reserves the right to make the final decision.</t>
    <phoneticPr fontId="1" type="noConversion"/>
  </si>
  <si>
    <t xml:space="preserve">School Name / </t>
    <phoneticPr fontId="1" type="noConversion"/>
  </si>
  <si>
    <t>Customer Name</t>
    <phoneticPr fontId="1" type="noConversion"/>
  </si>
  <si>
    <t>Address</t>
    <phoneticPr fontId="1" type="noConversion"/>
  </si>
  <si>
    <t>Incharge subject</t>
    <phoneticPr fontId="1" type="noConversion"/>
  </si>
  <si>
    <t>Item</t>
    <phoneticPr fontId="1" type="noConversion"/>
  </si>
  <si>
    <t>Production Description</t>
    <phoneticPr fontId="1" type="noConversion"/>
  </si>
  <si>
    <t>Qty</t>
    <phoneticPr fontId="1" type="noConversion"/>
  </si>
  <si>
    <t>Original Price</t>
    <phoneticPr fontId="1" type="noConversion"/>
  </si>
  <si>
    <r>
      <rPr>
        <sz val="8"/>
        <color indexed="8"/>
        <rFont val="微軟正黑體"/>
        <family val="2"/>
        <charset val="136"/>
      </rPr>
      <t>中文</t>
    </r>
    <phoneticPr fontId="1" type="noConversion"/>
  </si>
  <si>
    <t>Remarks:</t>
    <phoneticPr fontId="1" type="noConversion"/>
  </si>
  <si>
    <t>45544(2017)</t>
    <phoneticPr fontId="1" type="noConversion"/>
  </si>
  <si>
    <t xml:space="preserve">Delivery </t>
    <phoneticPr fontId="21" type="noConversion"/>
  </si>
  <si>
    <t>✘</t>
  </si>
  <si>
    <t>Arrange the delivery within 7 working day after confirmed the order</t>
    <phoneticPr fontId="21" type="noConversion"/>
  </si>
  <si>
    <t>Pickup in our office</t>
    <phoneticPr fontId="21" type="noConversion"/>
  </si>
  <si>
    <t>Delivery 
(Hong Kong only)</t>
    <phoneticPr fontId="21" type="noConversion"/>
  </si>
  <si>
    <t>Staff use only:</t>
    <phoneticPr fontId="1" type="noConversion"/>
  </si>
  <si>
    <t>Contact number</t>
    <phoneticPr fontId="1" type="noConversion"/>
  </si>
  <si>
    <t>Fax number</t>
    <phoneticPr fontId="1" type="noConversion"/>
  </si>
  <si>
    <t>Address: Unit 903, 9/F, Trendy Centre, 682 Castle Peak Road, Lai Chi Kok, Kowloon</t>
    <phoneticPr fontId="1" type="noConversion"/>
  </si>
  <si>
    <t>地址: 香港九龍荔枝角青山道682-684號 潮流工貿中心9樓903室</t>
    <phoneticPr fontId="21" type="noConversion"/>
  </si>
  <si>
    <r>
      <t xml:space="preserve">*Fill the blank with appropriate </t>
    </r>
    <r>
      <rPr>
        <sz val="9"/>
        <color theme="9" tint="-0.249977111117893"/>
        <rFont val="Arial"/>
        <family val="2"/>
      </rPr>
      <t>(yellow zone)</t>
    </r>
    <phoneticPr fontId="1" type="noConversion"/>
  </si>
  <si>
    <t>Subtotal</t>
    <phoneticPr fontId="1" type="noConversion"/>
  </si>
  <si>
    <t>SEMIA | LEGO Education Authorized Exclusive School distributor in Hong Kong &amp; Macau</t>
    <phoneticPr fontId="1" type="noConversion"/>
  </si>
  <si>
    <t>LME EV3 Core Set (Authentic equipment for FIRST &amp; WRO in HK)</t>
    <phoneticPr fontId="1" type="noConversion"/>
  </si>
  <si>
    <t xml:space="preserve">Delivery Charge
HKD$300 per order
HKD$300 per orderDelivery Charge
HKD$300 per order
</t>
    <phoneticPr fontId="21" type="noConversion"/>
  </si>
  <si>
    <r>
      <rPr>
        <b/>
        <u/>
        <sz val="8"/>
        <color rgb="FF008000"/>
        <rFont val="微軟正黑體"/>
        <family val="3"/>
        <charset val="136"/>
      </rPr>
      <t>Free Delivery</t>
    </r>
    <r>
      <rPr>
        <b/>
        <sz val="8"/>
        <color rgb="FF008000"/>
        <rFont val="微軟正黑體"/>
        <family val="3"/>
        <charset val="136"/>
      </rPr>
      <t xml:space="preserve">
</t>
    </r>
    <r>
      <rPr>
        <sz val="8"/>
        <color rgb="FF008000"/>
        <rFont val="微軟正黑體"/>
        <family val="3"/>
        <charset val="136"/>
      </rPr>
      <t>Delivery fee will be waived for order over HKD$10,000.</t>
    </r>
    <phoneticPr fontId="21" type="noConversion"/>
  </si>
  <si>
    <r>
      <t xml:space="preserve">Delivery Charge is </t>
    </r>
    <r>
      <rPr>
        <b/>
        <i/>
        <sz val="8"/>
        <color indexed="10"/>
        <rFont val="Arial"/>
        <family val="2"/>
      </rPr>
      <t>HKD$300</t>
    </r>
    <r>
      <rPr>
        <b/>
        <sz val="8"/>
        <color indexed="10"/>
        <rFont val="Arial"/>
        <family val="2"/>
      </rPr>
      <t xml:space="preserve"> </t>
    </r>
    <r>
      <rPr>
        <sz val="8"/>
        <color indexed="10"/>
        <rFont val="Arial"/>
        <family val="2"/>
      </rPr>
      <t xml:space="preserve">per order, it will be waived for order over </t>
    </r>
    <r>
      <rPr>
        <b/>
        <i/>
        <sz val="8"/>
        <color indexed="10"/>
        <rFont val="Arial"/>
        <family val="2"/>
      </rPr>
      <t>HKD$10,000</t>
    </r>
    <r>
      <rPr>
        <sz val="8"/>
        <color indexed="10"/>
        <rFont val="Arial"/>
        <family val="2"/>
      </rPr>
      <t>.</t>
    </r>
    <phoneticPr fontId="1" type="noConversion"/>
  </si>
  <si>
    <t>The LEGO® MINDSTORMS® Education EV3 platform will begin shipping within 7 working days after order confirmed.</t>
  </si>
  <si>
    <t>Tel: (852) 2991 - 4180        Fax: (852) 2991 - 4480        email:info.hk@semia.com                FIRST Hong Kong</t>
    <phoneticPr fontId="1" type="noConversion"/>
  </si>
  <si>
    <t>45806
Original Price
HK$(3,180.00)</t>
    <phoneticPr fontId="1" type="noConversion"/>
  </si>
  <si>
    <t>EN-2018</t>
    <phoneticPr fontId="1" type="noConversion"/>
  </si>
  <si>
    <t>45807s</t>
    <phoneticPr fontId="1" type="noConversion"/>
  </si>
  <si>
    <t>45300(2017)</t>
    <phoneticPr fontId="1" type="noConversion"/>
  </si>
  <si>
    <t>LEGO Education WeDo 2.0 Core Set</t>
    <phoneticPr fontId="1" type="noConversion"/>
  </si>
  <si>
    <t>1) FLL Jr. 2018/19  MISSION MOON℠ Inspire Set x 1
2) Souvenir for Team (given in tournament)</t>
    <phoneticPr fontId="1" type="noConversion"/>
  </si>
  <si>
    <t>FIRST Hong Kong 2018-19 Order form (FLL &amp; FLL Jr.)</t>
    <phoneticPr fontId="1" type="noConversion"/>
  </si>
  <si>
    <t>LEGO
Education</t>
    <phoneticPr fontId="1" type="noConversion"/>
  </si>
  <si>
    <t>Equipment</t>
    <phoneticPr fontId="21" type="noConversion"/>
  </si>
  <si>
    <r>
      <rPr>
        <b/>
        <i/>
        <sz val="11"/>
        <color rgb="FFFF0000"/>
        <rFont val="Arial"/>
        <family val="2"/>
      </rPr>
      <t>FIRST</t>
    </r>
    <r>
      <rPr>
        <b/>
        <sz val="11"/>
        <color rgb="FFFF0000"/>
        <rFont val="Arial"/>
        <family val="2"/>
      </rPr>
      <t xml:space="preserve">
LEGO
League</t>
    </r>
    <phoneticPr fontId="1" type="noConversion"/>
  </si>
  <si>
    <r>
      <rPr>
        <b/>
        <i/>
        <sz val="11"/>
        <color rgb="FF00B050"/>
        <rFont val="Arial"/>
        <family val="2"/>
      </rPr>
      <t>FIRST</t>
    </r>
    <r>
      <rPr>
        <b/>
        <sz val="11"/>
        <color rgb="FF00B050"/>
        <rFont val="Arial"/>
        <family val="2"/>
      </rPr>
      <t xml:space="preserve">
LEGO
League Jr.</t>
    </r>
    <phoneticPr fontId="1" type="noConversion"/>
  </si>
  <si>
    <t>www.FIRST.semia.com.hk</t>
    <phoneticPr fontId="1" type="noConversion"/>
  </si>
  <si>
    <t>FLL Jr. Engineering Notebook-MISSION MOON℠
(One for each student and coach)</t>
    <phoneticPr fontId="1" type="noConversion"/>
  </si>
  <si>
    <r>
      <t xml:space="preserve">1) FLL 2018/19 </t>
    </r>
    <r>
      <rPr>
        <sz val="8"/>
        <color theme="1"/>
        <rFont val="PMingLiU"/>
        <family val="1"/>
        <charset val="136"/>
      </rPr>
      <t>「</t>
    </r>
    <r>
      <rPr>
        <sz val="8"/>
        <color theme="1"/>
        <rFont val="Arial"/>
        <family val="2"/>
      </rPr>
      <t>INTO ORBIT℠</t>
    </r>
    <r>
      <rPr>
        <sz val="8"/>
        <color theme="1"/>
        <rFont val="PMingLiU"/>
        <family val="1"/>
        <charset val="136"/>
      </rPr>
      <t>」</t>
    </r>
    <r>
      <rPr>
        <sz val="8"/>
        <color theme="1"/>
        <rFont val="Arial"/>
        <family val="2"/>
      </rPr>
      <t xml:space="preserve"> Field Set
2) Souvenir for the team (given in the tournament)
Original price</t>
    </r>
    <r>
      <rPr>
        <sz val="8"/>
        <color theme="1"/>
        <rFont val="PMingLiU"/>
        <family val="1"/>
        <charset val="136"/>
      </rPr>
      <t>：</t>
    </r>
    <r>
      <rPr>
        <sz val="8"/>
        <color theme="1"/>
        <rFont val="Arial"/>
        <family val="2"/>
      </rPr>
      <t>HK$3,180
Early bird offer</t>
    </r>
    <r>
      <rPr>
        <sz val="8"/>
        <color theme="1"/>
        <rFont val="PMingLiU"/>
        <family val="1"/>
        <charset val="136"/>
      </rPr>
      <t>：</t>
    </r>
    <r>
      <rPr>
        <sz val="8"/>
        <color theme="1"/>
        <rFont val="Arial"/>
        <family val="2"/>
      </rPr>
      <t>HK$2,980 (For orders before 31Dec2018)</t>
    </r>
    <phoneticPr fontId="1" type="noConversion"/>
  </si>
  <si>
    <t>1) FLL Jr. 2018/19  MISSION MOON℠ Inspire Set x 1
2) Souvenir for the team (given in the tournament)
3) FLL Jr. Engineering Notebook-MISSION MOON℠ x 7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</si>
</sst>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_([$HK$-C04]* #,##0.00_);_([$HK$-C04]* \(#,##0.00\);_([$HK$-C04]* &quot;-&quot;??_);_(@_)"/>
    <numFmt numFmtId="177" formatCode="_-[$HK$-C04]\ * #,##0.00_ ;_-[$HK$-C04]\ * \-#,##0.00\ ;_-[$HK$-C04]\ * &quot;-&quot;??_ ;_-@_ "/>
  </numFmts>
  <fonts count="42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</font>
    <font>
      <sz val="8"/>
      <color indexed="8"/>
      <name val="微軟正黑體"/>
      <family val="2"/>
      <charset val="136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sz val="8"/>
      <color theme="1"/>
      <name val="新細明體"/>
      <family val="2"/>
      <charset val="136"/>
      <scheme val="minor"/>
    </font>
    <font>
      <b/>
      <sz val="10"/>
      <color rgb="FFFF0000"/>
      <name val="微軟正黑體"/>
      <family val="2"/>
      <charset val="136"/>
    </font>
    <font>
      <sz val="17"/>
      <color theme="1"/>
      <name val="Impact"/>
      <family val="2"/>
    </font>
    <font>
      <sz val="12"/>
      <color theme="1"/>
      <name val="Arial"/>
      <family val="2"/>
    </font>
    <font>
      <sz val="9"/>
      <color rgb="FFFF000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b/>
      <sz val="12"/>
      <color theme="1"/>
      <name val="Arial"/>
      <family val="2"/>
    </font>
    <font>
      <b/>
      <sz val="10"/>
      <color theme="0"/>
      <name val="微軟正黑體"/>
      <family val="2"/>
      <charset val="136"/>
    </font>
    <font>
      <sz val="11"/>
      <color theme="1"/>
      <name val="Arial"/>
      <family val="2"/>
    </font>
    <font>
      <u/>
      <sz val="12"/>
      <color theme="10"/>
      <name val="新細明體"/>
      <family val="2"/>
      <charset val="136"/>
      <scheme val="minor"/>
    </font>
    <font>
      <u/>
      <sz val="12"/>
      <color theme="1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8"/>
      <name val="微軟正黑體"/>
      <family val="2"/>
      <charset val="136"/>
    </font>
    <font>
      <b/>
      <u/>
      <sz val="8"/>
      <color rgb="FF008000"/>
      <name val="微軟正黑體"/>
      <family val="3"/>
      <charset val="136"/>
    </font>
    <font>
      <b/>
      <sz val="8"/>
      <color rgb="FF008000"/>
      <name val="微軟正黑體"/>
      <family val="3"/>
      <charset val="136"/>
    </font>
    <font>
      <sz val="8"/>
      <color rgb="FF008000"/>
      <name val="微軟正黑體"/>
      <family val="3"/>
      <charset val="136"/>
    </font>
    <font>
      <sz val="8"/>
      <name val="微軟正黑體"/>
      <family val="3"/>
      <charset val="136"/>
    </font>
    <font>
      <b/>
      <sz val="14"/>
      <color theme="9" tint="-0.249977111117893"/>
      <name val="Arial"/>
      <family val="2"/>
    </font>
    <font>
      <sz val="9"/>
      <color theme="9" tint="-0.249977111117893"/>
      <name val="Arial"/>
      <family val="2"/>
    </font>
    <font>
      <sz val="8"/>
      <color theme="1"/>
      <name val="微軟正黑體"/>
      <family val="3"/>
      <charset val="136"/>
    </font>
    <font>
      <sz val="8"/>
      <color rgb="FF000000"/>
      <name val="微軟正黑體"/>
      <family val="3"/>
      <charset val="136"/>
    </font>
    <font>
      <sz val="10"/>
      <color rgb="FF000000"/>
      <name val="微軟正黑體"/>
      <family val="2"/>
      <charset val="136"/>
    </font>
    <font>
      <b/>
      <sz val="12"/>
      <color theme="1"/>
      <name val="新細明體"/>
      <family val="2"/>
      <charset val="136"/>
      <scheme val="minor"/>
    </font>
    <font>
      <sz val="18"/>
      <color theme="1"/>
      <name val="Impact"/>
      <family val="2"/>
    </font>
    <font>
      <sz val="8"/>
      <color theme="1"/>
      <name val="PMingLiU"/>
      <family val="1"/>
      <charset val="136"/>
    </font>
    <font>
      <b/>
      <sz val="11"/>
      <color rgb="FFFF0000"/>
      <name val="Arial"/>
      <family val="2"/>
    </font>
    <font>
      <b/>
      <i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sz val="11"/>
      <color rgb="FF00B050"/>
      <name val="Arial"/>
      <family val="2"/>
    </font>
    <font>
      <b/>
      <sz val="11"/>
      <color rgb="FF0070C0"/>
      <name val="Arial"/>
      <family val="2"/>
    </font>
    <font>
      <i/>
      <u/>
      <sz val="12"/>
      <name val="Arial"/>
      <family val="2"/>
    </font>
    <font>
      <b/>
      <i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1B9D6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4F1D1"/>
        <bgColor indexed="64"/>
      </patternFill>
    </fill>
    <fill>
      <patternFill patternType="solid">
        <fgColor rgb="FFF4F1D1"/>
        <bgColor rgb="FF000000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6"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13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7" fillId="3" borderId="0" xfId="0" applyFont="1" applyFill="1" applyBorder="1">
      <alignment vertical="center"/>
    </xf>
    <xf numFmtId="0" fontId="8" fillId="3" borderId="0" xfId="0" applyFont="1" applyFill="1" applyBorder="1" applyAlignment="1">
      <alignment vertical="center"/>
    </xf>
    <xf numFmtId="0" fontId="9" fillId="2" borderId="0" xfId="0" applyFont="1" applyFill="1">
      <alignment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2" borderId="3" xfId="0" applyFont="1" applyFill="1" applyBorder="1" applyAlignment="1" applyProtection="1">
      <alignment horizontal="center" vertical="center"/>
      <protection locked="0"/>
    </xf>
    <xf numFmtId="0" fontId="11" fillId="2" borderId="3" xfId="0" applyFont="1" applyFill="1" applyBorder="1" applyAlignment="1" applyProtection="1">
      <alignment horizontal="center" vertical="center"/>
    </xf>
    <xf numFmtId="0" fontId="12" fillId="2" borderId="0" xfId="0" applyFont="1" applyFill="1">
      <alignment vertical="center"/>
    </xf>
    <xf numFmtId="0" fontId="15" fillId="2" borderId="0" xfId="0" applyFont="1" applyFill="1" applyAlignment="1">
      <alignment horizontal="left" vertical="center"/>
    </xf>
    <xf numFmtId="0" fontId="11" fillId="2" borderId="0" xfId="0" applyFont="1" applyFill="1">
      <alignment vertical="center"/>
    </xf>
    <xf numFmtId="0" fontId="9" fillId="2" borderId="0" xfId="0" applyFont="1" applyFill="1" applyAlignment="1">
      <alignment horizontal="center" vertical="center"/>
    </xf>
    <xf numFmtId="0" fontId="15" fillId="2" borderId="0" xfId="0" applyFont="1" applyFill="1">
      <alignment vertical="center"/>
    </xf>
    <xf numFmtId="176" fontId="11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>
      <alignment vertical="center"/>
    </xf>
    <xf numFmtId="0" fontId="13" fillId="2" borderId="0" xfId="0" applyFont="1" applyFill="1">
      <alignment vertical="center"/>
    </xf>
    <xf numFmtId="0" fontId="17" fillId="3" borderId="0" xfId="0" applyFont="1" applyFill="1" applyBorder="1" applyAlignment="1">
      <alignment vertical="center"/>
    </xf>
    <xf numFmtId="0" fontId="11" fillId="2" borderId="3" xfId="0" applyFont="1" applyFill="1" applyBorder="1" applyAlignment="1" applyProtection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11" fillId="5" borderId="3" xfId="0" applyFont="1" applyFill="1" applyBorder="1" applyAlignment="1" applyProtection="1">
      <alignment horizontal="center" vertical="center"/>
      <protection locked="0"/>
    </xf>
    <xf numFmtId="0" fontId="11" fillId="0" borderId="3" xfId="0" applyFont="1" applyBorder="1" applyAlignment="1">
      <alignment horizontal="right" vertical="center"/>
    </xf>
    <xf numFmtId="0" fontId="11" fillId="2" borderId="3" xfId="0" applyFont="1" applyFill="1" applyBorder="1" applyAlignment="1">
      <alignment horizontal="left" vertical="center" wrapText="1"/>
    </xf>
    <xf numFmtId="176" fontId="11" fillId="2" borderId="3" xfId="0" applyNumberFormat="1" applyFont="1" applyFill="1" applyBorder="1" applyAlignment="1">
      <alignment horizontal="center" vertical="center" wrapText="1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0" fontId="11" fillId="5" borderId="3" xfId="0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vertical="top"/>
    </xf>
    <xf numFmtId="0" fontId="11" fillId="2" borderId="8" xfId="0" applyFont="1" applyFill="1" applyBorder="1" applyAlignment="1" applyProtection="1">
      <alignment vertical="center"/>
    </xf>
    <xf numFmtId="0" fontId="11" fillId="2" borderId="7" xfId="0" applyFont="1" applyFill="1" applyBorder="1" applyAlignment="1" applyProtection="1">
      <alignment vertical="center"/>
    </xf>
    <xf numFmtId="0" fontId="11" fillId="2" borderId="7" xfId="0" applyFont="1" applyFill="1" applyBorder="1" applyAlignment="1">
      <alignment vertical="center"/>
    </xf>
    <xf numFmtId="0" fontId="11" fillId="2" borderId="5" xfId="0" applyFont="1" applyFill="1" applyBorder="1" applyAlignment="1">
      <alignment vertical="center"/>
    </xf>
    <xf numFmtId="0" fontId="11" fillId="2" borderId="5" xfId="0" applyFont="1" applyFill="1" applyBorder="1" applyAlignment="1" applyProtection="1">
      <alignment vertical="center"/>
    </xf>
    <xf numFmtId="0" fontId="11" fillId="2" borderId="8" xfId="0" applyFont="1" applyFill="1" applyBorder="1" applyAlignment="1">
      <alignment horizontal="center" vertical="center"/>
    </xf>
    <xf numFmtId="176" fontId="11" fillId="2" borderId="3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1" fillId="2" borderId="19" xfId="0" applyFont="1" applyFill="1" applyBorder="1" applyAlignment="1">
      <alignment horizontal="left" vertical="center" wrapText="1"/>
    </xf>
    <xf numFmtId="0" fontId="11" fillId="2" borderId="21" xfId="0" applyFont="1" applyFill="1" applyBorder="1" applyAlignment="1">
      <alignment horizontal="left" vertical="center" wrapText="1"/>
    </xf>
    <xf numFmtId="0" fontId="11" fillId="5" borderId="21" xfId="0" applyFont="1" applyFill="1" applyBorder="1" applyAlignment="1" applyProtection="1">
      <alignment horizontal="center" vertical="top"/>
      <protection locked="0"/>
    </xf>
    <xf numFmtId="0" fontId="11" fillId="5" borderId="19" xfId="0" applyFont="1" applyFill="1" applyBorder="1" applyAlignment="1" applyProtection="1">
      <alignment horizontal="center" vertical="top"/>
      <protection locked="0"/>
    </xf>
    <xf numFmtId="0" fontId="11" fillId="2" borderId="21" xfId="0" applyFont="1" applyFill="1" applyBorder="1" applyAlignment="1">
      <alignment horizontal="left" vertical="center"/>
    </xf>
    <xf numFmtId="176" fontId="11" fillId="2" borderId="21" xfId="0" applyNumberFormat="1" applyFont="1" applyFill="1" applyBorder="1" applyAlignment="1">
      <alignment vertical="center"/>
    </xf>
    <xf numFmtId="0" fontId="11" fillId="5" borderId="21" xfId="0" applyFont="1" applyFill="1" applyBorder="1" applyAlignment="1" applyProtection="1">
      <alignment horizontal="center" vertical="center"/>
      <protection locked="0"/>
    </xf>
    <xf numFmtId="0" fontId="7" fillId="3" borderId="9" xfId="0" applyFont="1" applyFill="1" applyBorder="1">
      <alignment vertical="center"/>
    </xf>
    <xf numFmtId="0" fontId="8" fillId="3" borderId="6" xfId="0" applyFont="1" applyFill="1" applyBorder="1" applyAlignment="1">
      <alignment vertical="center"/>
    </xf>
    <xf numFmtId="0" fontId="17" fillId="3" borderId="6" xfId="0" applyFont="1" applyFill="1" applyBorder="1" applyAlignment="1">
      <alignment vertical="center"/>
    </xf>
    <xf numFmtId="0" fontId="17" fillId="3" borderId="10" xfId="0" applyFont="1" applyFill="1" applyBorder="1" applyAlignment="1">
      <alignment vertical="center"/>
    </xf>
    <xf numFmtId="176" fontId="11" fillId="2" borderId="19" xfId="0" applyNumberFormat="1" applyFont="1" applyFill="1" applyBorder="1" applyAlignment="1">
      <alignment horizontal="center" vertical="center" wrapText="1"/>
    </xf>
    <xf numFmtId="176" fontId="11" fillId="2" borderId="21" xfId="0" applyNumberFormat="1" applyFont="1" applyFill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left" vertical="center" wrapText="1"/>
    </xf>
    <xf numFmtId="176" fontId="11" fillId="2" borderId="4" xfId="0" applyNumberFormat="1" applyFont="1" applyFill="1" applyBorder="1" applyAlignment="1">
      <alignment horizontal="center" vertical="center" wrapText="1"/>
    </xf>
    <xf numFmtId="0" fontId="11" fillId="5" borderId="27" xfId="0" applyFont="1" applyFill="1" applyBorder="1" applyAlignment="1" applyProtection="1">
      <alignment horizontal="center" vertical="center"/>
      <protection locked="0"/>
    </xf>
    <xf numFmtId="0" fontId="14" fillId="7" borderId="19" xfId="0" applyFont="1" applyFill="1" applyBorder="1" applyAlignment="1">
      <alignment horizontal="center" vertical="center"/>
    </xf>
    <xf numFmtId="0" fontId="35" fillId="0" borderId="28" xfId="0" applyFont="1" applyBorder="1" applyAlignment="1">
      <alignment horizontal="center" vertical="center" wrapText="1"/>
    </xf>
    <xf numFmtId="176" fontId="11" fillId="2" borderId="21" xfId="0" applyNumberFormat="1" applyFont="1" applyFill="1" applyBorder="1" applyAlignment="1">
      <alignment horizontal="left" vertical="center"/>
    </xf>
    <xf numFmtId="176" fontId="11" fillId="2" borderId="3" xfId="0" applyNumberFormat="1" applyFont="1" applyFill="1" applyBorder="1" applyAlignment="1">
      <alignment horizontal="left" vertical="center"/>
    </xf>
    <xf numFmtId="176" fontId="11" fillId="2" borderId="4" xfId="0" applyNumberFormat="1" applyFont="1" applyFill="1" applyBorder="1" applyAlignment="1">
      <alignment horizontal="left" vertical="center"/>
    </xf>
    <xf numFmtId="176" fontId="11" fillId="2" borderId="19" xfId="0" applyNumberFormat="1" applyFont="1" applyFill="1" applyBorder="1" applyAlignment="1">
      <alignment horizontal="left" vertical="center"/>
    </xf>
    <xf numFmtId="0" fontId="32" fillId="0" borderId="0" xfId="0" applyFont="1">
      <alignment vertical="center"/>
    </xf>
    <xf numFmtId="0" fontId="11" fillId="2" borderId="2" xfId="0" applyFont="1" applyFill="1" applyBorder="1" applyAlignment="1"/>
    <xf numFmtId="0" fontId="11" fillId="2" borderId="4" xfId="0" applyFont="1" applyFill="1" applyBorder="1" applyAlignment="1">
      <alignment vertical="top"/>
    </xf>
    <xf numFmtId="0" fontId="18" fillId="2" borderId="3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2" borderId="3" xfId="0" applyNumberFormat="1" applyFont="1" applyFill="1" applyBorder="1" applyAlignment="1" applyProtection="1">
      <alignment horizontal="center" vertical="center"/>
      <protection locked="0"/>
    </xf>
    <xf numFmtId="0" fontId="26" fillId="2" borderId="9" xfId="0" applyFont="1" applyFill="1" applyBorder="1" applyAlignment="1" applyProtection="1">
      <alignment horizontal="center" vertical="center" wrapText="1"/>
    </xf>
    <xf numFmtId="0" fontId="26" fillId="2" borderId="14" xfId="0" applyFont="1" applyFill="1" applyBorder="1" applyAlignment="1" applyProtection="1">
      <alignment horizontal="center" vertical="center" wrapText="1"/>
    </xf>
    <xf numFmtId="0" fontId="31" fillId="4" borderId="10" xfId="0" applyFont="1" applyFill="1" applyBorder="1" applyAlignment="1" applyProtection="1">
      <alignment horizontal="center" vertical="center"/>
    </xf>
    <xf numFmtId="0" fontId="31" fillId="4" borderId="15" xfId="0" applyFont="1" applyFill="1" applyBorder="1" applyAlignment="1" applyProtection="1">
      <alignment horizontal="center" vertical="center"/>
    </xf>
    <xf numFmtId="0" fontId="26" fillId="2" borderId="9" xfId="0" applyFont="1" applyFill="1" applyBorder="1" applyAlignment="1" applyProtection="1">
      <alignment horizontal="left" vertical="center" wrapText="1"/>
    </xf>
    <xf numFmtId="0" fontId="26" fillId="2" borderId="6" xfId="0" applyFont="1" applyFill="1" applyBorder="1" applyAlignment="1" applyProtection="1">
      <alignment horizontal="left" vertical="center" wrapText="1"/>
    </xf>
    <xf numFmtId="0" fontId="26" fillId="2" borderId="10" xfId="0" applyFont="1" applyFill="1" applyBorder="1" applyAlignment="1" applyProtection="1">
      <alignment horizontal="left" vertical="center" wrapText="1"/>
    </xf>
    <xf numFmtId="177" fontId="30" fillId="4" borderId="2" xfId="0" applyNumberFormat="1" applyFont="1" applyFill="1" applyBorder="1" applyAlignment="1" applyProtection="1">
      <alignment horizontal="left" vertical="center"/>
    </xf>
    <xf numFmtId="177" fontId="30" fillId="4" borderId="16" xfId="0" applyNumberFormat="1" applyFont="1" applyFill="1" applyBorder="1" applyAlignment="1" applyProtection="1">
      <alignment horizontal="left" vertical="center"/>
    </xf>
    <xf numFmtId="177" fontId="30" fillId="4" borderId="4" xfId="0" applyNumberFormat="1" applyFont="1" applyFill="1" applyBorder="1" applyAlignment="1" applyProtection="1">
      <alignment horizontal="left" vertical="center"/>
    </xf>
    <xf numFmtId="0" fontId="9" fillId="2" borderId="0" xfId="0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26" fillId="2" borderId="2" xfId="0" applyFont="1" applyFill="1" applyBorder="1" applyAlignment="1" applyProtection="1">
      <alignment horizontal="center" vertical="center" wrapText="1"/>
    </xf>
    <xf numFmtId="0" fontId="26" fillId="2" borderId="4" xfId="0" applyFont="1" applyFill="1" applyBorder="1" applyAlignment="1" applyProtection="1">
      <alignment horizontal="center" vertical="center" wrapText="1"/>
    </xf>
    <xf numFmtId="0" fontId="22" fillId="2" borderId="9" xfId="0" applyFont="1" applyFill="1" applyBorder="1" applyAlignment="1" applyProtection="1">
      <alignment horizontal="left" vertical="top" wrapText="1"/>
    </xf>
    <xf numFmtId="0" fontId="22" fillId="2" borderId="6" xfId="0" applyFont="1" applyFill="1" applyBorder="1" applyAlignment="1" applyProtection="1">
      <alignment horizontal="left" vertical="top" wrapText="1"/>
    </xf>
    <xf numFmtId="0" fontId="15" fillId="2" borderId="0" xfId="0" applyFont="1" applyFill="1" applyAlignment="1">
      <alignment horizontal="left" vertical="center" wrapText="1"/>
    </xf>
    <xf numFmtId="176" fontId="13" fillId="2" borderId="0" xfId="0" applyNumberFormat="1" applyFont="1" applyFill="1" applyBorder="1" applyAlignment="1">
      <alignment horizontal="left" vertical="center"/>
    </xf>
    <xf numFmtId="176" fontId="13" fillId="2" borderId="12" xfId="0" applyNumberFormat="1" applyFont="1" applyFill="1" applyBorder="1" applyAlignment="1">
      <alignment horizontal="left" vertical="center"/>
    </xf>
    <xf numFmtId="0" fontId="22" fillId="2" borderId="10" xfId="0" applyFont="1" applyFill="1" applyBorder="1" applyAlignment="1" applyProtection="1">
      <alignment horizontal="left" vertical="top" wrapText="1"/>
    </xf>
    <xf numFmtId="0" fontId="31" fillId="6" borderId="10" xfId="0" applyFont="1" applyFill="1" applyBorder="1" applyAlignment="1" applyProtection="1">
      <alignment horizontal="center" vertical="center"/>
      <protection locked="0"/>
    </xf>
    <xf numFmtId="0" fontId="31" fillId="6" borderId="15" xfId="0" applyFont="1" applyFill="1" applyBorder="1" applyAlignment="1" applyProtection="1">
      <alignment horizontal="center" vertical="center"/>
      <protection locked="0"/>
    </xf>
    <xf numFmtId="0" fontId="40" fillId="2" borderId="0" xfId="45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4" fillId="7" borderId="20" xfId="0" applyFont="1" applyFill="1" applyBorder="1" applyAlignment="1">
      <alignment horizontal="center" vertical="center"/>
    </xf>
    <xf numFmtId="0" fontId="14" fillId="7" borderId="18" xfId="0" applyFont="1" applyFill="1" applyBorder="1" applyAlignment="1">
      <alignment horizontal="center" vertical="center"/>
    </xf>
    <xf numFmtId="0" fontId="14" fillId="7" borderId="17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 wrapText="1"/>
    </xf>
    <xf numFmtId="0" fontId="39" fillId="2" borderId="16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/>
    </xf>
    <xf numFmtId="0" fontId="37" fillId="0" borderId="26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0" fontId="37" fillId="0" borderId="27" xfId="0" applyFont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1" fillId="5" borderId="9" xfId="0" applyFont="1" applyFill="1" applyBorder="1" applyAlignment="1" applyProtection="1">
      <alignment horizontal="left" vertical="center"/>
      <protection locked="0"/>
    </xf>
    <xf numFmtId="0" fontId="11" fillId="5" borderId="6" xfId="0" applyFont="1" applyFill="1" applyBorder="1" applyAlignment="1" applyProtection="1">
      <alignment horizontal="left" vertical="center"/>
      <protection locked="0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0" fontId="11" fillId="5" borderId="8" xfId="0" applyFont="1" applyFill="1" applyBorder="1" applyAlignment="1" applyProtection="1">
      <alignment horizontal="center" vertical="center"/>
      <protection locked="0"/>
    </xf>
    <xf numFmtId="0" fontId="11" fillId="5" borderId="7" xfId="0" applyFont="1" applyFill="1" applyBorder="1" applyAlignment="1" applyProtection="1">
      <alignment horizontal="center" vertical="center"/>
      <protection locked="0"/>
    </xf>
    <xf numFmtId="0" fontId="11" fillId="5" borderId="5" xfId="0" applyFont="1" applyFill="1" applyBorder="1" applyAlignment="1" applyProtection="1">
      <alignment horizontal="left" vertical="center"/>
      <protection locked="0"/>
    </xf>
    <xf numFmtId="0" fontId="11" fillId="5" borderId="8" xfId="0" applyFont="1" applyFill="1" applyBorder="1" applyAlignment="1" applyProtection="1">
      <alignment horizontal="left" vertical="center"/>
      <protection locked="0"/>
    </xf>
    <xf numFmtId="0" fontId="11" fillId="5" borderId="5" xfId="0" applyNumberFormat="1" applyFont="1" applyFill="1" applyBorder="1" applyAlignment="1" applyProtection="1">
      <alignment horizontal="center" vertical="center"/>
      <protection locked="0"/>
    </xf>
    <xf numFmtId="0" fontId="11" fillId="5" borderId="7" xfId="0" applyNumberFormat="1" applyFont="1" applyFill="1" applyBorder="1" applyAlignment="1" applyProtection="1">
      <alignment horizontal="center" vertical="center"/>
      <protection locked="0"/>
    </xf>
    <xf numFmtId="0" fontId="11" fillId="2" borderId="28" xfId="0" applyFont="1" applyFill="1" applyBorder="1" applyAlignment="1" applyProtection="1">
      <alignment horizontal="left" vertical="center" wrapText="1"/>
    </xf>
    <xf numFmtId="0" fontId="11" fillId="2" borderId="29" xfId="0" applyFont="1" applyFill="1" applyBorder="1" applyAlignment="1" applyProtection="1">
      <alignment horizontal="left" vertical="center" wrapText="1"/>
    </xf>
    <xf numFmtId="0" fontId="11" fillId="2" borderId="25" xfId="0" applyFont="1" applyFill="1" applyBorder="1" applyAlignment="1" applyProtection="1">
      <alignment horizontal="left" vertical="center" wrapText="1"/>
    </xf>
    <xf numFmtId="0" fontId="11" fillId="2" borderId="22" xfId="0" applyFont="1" applyFill="1" applyBorder="1" applyAlignment="1" applyProtection="1">
      <alignment horizontal="left" vertical="center" wrapText="1"/>
    </xf>
    <xf numFmtId="0" fontId="11" fillId="2" borderId="23" xfId="0" applyFont="1" applyFill="1" applyBorder="1" applyAlignment="1" applyProtection="1">
      <alignment horizontal="left" vertical="center" wrapText="1"/>
    </xf>
    <xf numFmtId="0" fontId="11" fillId="2" borderId="24" xfId="0" applyFont="1" applyFill="1" applyBorder="1" applyAlignment="1" applyProtection="1">
      <alignment horizontal="left" vertical="center" wrapText="1"/>
    </xf>
    <xf numFmtId="0" fontId="11" fillId="2" borderId="5" xfId="0" applyFont="1" applyFill="1" applyBorder="1" applyAlignment="1" applyProtection="1">
      <alignment horizontal="left" vertical="center" wrapText="1"/>
    </xf>
    <xf numFmtId="0" fontId="11" fillId="2" borderId="8" xfId="0" applyFont="1" applyFill="1" applyBorder="1" applyAlignment="1" applyProtection="1">
      <alignment horizontal="left" vertical="center" wrapText="1"/>
    </xf>
    <xf numFmtId="0" fontId="11" fillId="2" borderId="7" xfId="0" applyFont="1" applyFill="1" applyBorder="1" applyAlignment="1" applyProtection="1">
      <alignment horizontal="left" vertical="center" wrapText="1"/>
    </xf>
    <xf numFmtId="0" fontId="11" fillId="2" borderId="20" xfId="0" applyFont="1" applyFill="1" applyBorder="1" applyAlignment="1" applyProtection="1">
      <alignment horizontal="left" vertical="center" wrapText="1"/>
    </xf>
    <xf numFmtId="0" fontId="11" fillId="2" borderId="18" xfId="0" applyFont="1" applyFill="1" applyBorder="1" applyAlignment="1" applyProtection="1">
      <alignment horizontal="left" vertical="center" wrapText="1"/>
    </xf>
    <xf numFmtId="0" fontId="11" fillId="2" borderId="17" xfId="0" applyFont="1" applyFill="1" applyBorder="1" applyAlignment="1" applyProtection="1">
      <alignment horizontal="left" vertical="center" wrapText="1"/>
    </xf>
    <xf numFmtId="0" fontId="26" fillId="2" borderId="11" xfId="0" applyFont="1" applyFill="1" applyBorder="1" applyAlignment="1" applyProtection="1">
      <alignment horizontal="left" vertical="center" wrapText="1"/>
    </xf>
    <xf numFmtId="0" fontId="26" fillId="2" borderId="0" xfId="0" applyFont="1" applyFill="1" applyBorder="1" applyAlignment="1" applyProtection="1">
      <alignment horizontal="left" vertical="center" wrapText="1"/>
    </xf>
    <xf numFmtId="0" fontId="26" fillId="2" borderId="13" xfId="0" applyFont="1" applyFill="1" applyBorder="1" applyAlignment="1" applyProtection="1">
      <alignment horizontal="left" vertical="center" wrapText="1"/>
    </xf>
    <xf numFmtId="0" fontId="26" fillId="2" borderId="14" xfId="0" applyFont="1" applyFill="1" applyBorder="1" applyAlignment="1" applyProtection="1">
      <alignment horizontal="left" vertical="center" wrapText="1"/>
    </xf>
    <xf numFmtId="0" fontId="26" fillId="2" borderId="1" xfId="0" applyFont="1" applyFill="1" applyBorder="1" applyAlignment="1" applyProtection="1">
      <alignment horizontal="left" vertical="center" wrapText="1"/>
    </xf>
    <xf numFmtId="0" fontId="26" fillId="2" borderId="15" xfId="0" applyFont="1" applyFill="1" applyBorder="1" applyAlignment="1" applyProtection="1">
      <alignment horizontal="left" vertical="center" wrapText="1"/>
    </xf>
    <xf numFmtId="0" fontId="33" fillId="2" borderId="0" xfId="0" applyFont="1" applyFill="1" applyAlignment="1">
      <alignment horizontal="center" vertical="center"/>
    </xf>
    <xf numFmtId="0" fontId="27" fillId="2" borderId="1" xfId="0" applyFont="1" applyFill="1" applyBorder="1" applyAlignment="1" applyProtection="1">
      <alignment horizontal="center" vertical="center"/>
    </xf>
    <xf numFmtId="0" fontId="11" fillId="2" borderId="22" xfId="0" applyFont="1" applyFill="1" applyBorder="1" applyAlignment="1">
      <alignment horizontal="left" vertical="center" wrapText="1"/>
    </xf>
    <xf numFmtId="0" fontId="11" fillId="2" borderId="23" xfId="0" applyFont="1" applyFill="1" applyBorder="1" applyAlignment="1">
      <alignment horizontal="left" vertical="center" wrapText="1"/>
    </xf>
    <xf numFmtId="0" fontId="11" fillId="2" borderId="24" xfId="0" applyFont="1" applyFill="1" applyBorder="1" applyAlignment="1">
      <alignment horizontal="left" vertical="center" wrapText="1"/>
    </xf>
  </cellXfs>
  <cellStyles count="46">
    <cellStyle name="一般" xfId="0" builtinId="0"/>
    <cellStyle name="已瀏覽過的超連結" xfId="2" builtinId="9" hidden="1"/>
    <cellStyle name="已瀏覽過的超連結" xfId="4" builtinId="9" hidden="1"/>
    <cellStyle name="已瀏覽過的超連結" xfId="6" builtinId="9" hidden="1"/>
    <cellStyle name="已瀏覽過的超連結" xfId="8" builtinId="9" hidden="1"/>
    <cellStyle name="已瀏覽過的超連結" xfId="10" builtinId="9" hidden="1"/>
    <cellStyle name="已瀏覽過的超連結" xfId="12" builtinId="9" hidden="1"/>
    <cellStyle name="已瀏覽過的超連結" xfId="14" builtinId="9" hidden="1"/>
    <cellStyle name="已瀏覽過的超連結" xfId="16" builtinId="9" hidden="1"/>
    <cellStyle name="已瀏覽過的超連結" xfId="18" builtinId="9" hidden="1"/>
    <cellStyle name="已瀏覽過的超連結" xfId="20" builtinId="9" hidden="1"/>
    <cellStyle name="已瀏覽過的超連結" xfId="22" builtinId="9" hidden="1"/>
    <cellStyle name="已瀏覽過的超連結" xfId="24" builtinId="9" hidden="1"/>
    <cellStyle name="已瀏覽過的超連結" xfId="26" builtinId="9" hidden="1"/>
    <cellStyle name="已瀏覽過的超連結" xfId="28" builtinId="9" hidden="1"/>
    <cellStyle name="已瀏覽過的超連結" xfId="30" builtinId="9" hidden="1"/>
    <cellStyle name="已瀏覽過的超連結" xfId="32" builtinId="9" hidden="1"/>
    <cellStyle name="已瀏覽過的超連結" xfId="34" builtinId="9" hidden="1"/>
    <cellStyle name="已瀏覽過的超連結" xfId="36" builtinId="9" hidden="1"/>
    <cellStyle name="已瀏覽過的超連結" xfId="38" builtinId="9" hidden="1"/>
    <cellStyle name="已瀏覽過的超連結" xfId="40" builtinId="9" hidden="1"/>
    <cellStyle name="已瀏覽過的超連結" xfId="42" builtinId="9" hidden="1"/>
    <cellStyle name="已瀏覽過的超連結" xfId="44" builtinId="9" hidden="1"/>
    <cellStyle name="超連結" xfId="1" builtinId="8" hidden="1"/>
    <cellStyle name="超連結" xfId="3" builtinId="8" hidden="1"/>
    <cellStyle name="超連結" xfId="5" builtinId="8" hidden="1"/>
    <cellStyle name="超連結" xfId="7" builtinId="8" hidden="1"/>
    <cellStyle name="超連結" xfId="9" builtinId="8" hidden="1"/>
    <cellStyle name="超連結" xfId="11" builtinId="8" hidden="1"/>
    <cellStyle name="超連結" xfId="13" builtinId="8" hidden="1"/>
    <cellStyle name="超連結" xfId="15" builtinId="8" hidden="1"/>
    <cellStyle name="超連結" xfId="17" builtinId="8" hidden="1"/>
    <cellStyle name="超連結" xfId="19" builtinId="8" hidden="1"/>
    <cellStyle name="超連結" xfId="21" builtinId="8" hidden="1"/>
    <cellStyle name="超連結" xfId="23" builtinId="8" hidden="1"/>
    <cellStyle name="超連結" xfId="25" builtinId="8" hidden="1"/>
    <cellStyle name="超連結" xfId="27" builtinId="8" hidden="1"/>
    <cellStyle name="超連結" xfId="29" builtinId="8" hidden="1"/>
    <cellStyle name="超連結" xfId="31" builtinId="8" hidden="1"/>
    <cellStyle name="超連結" xfId="33" builtinId="8" hidden="1"/>
    <cellStyle name="超連結" xfId="35" builtinId="8" hidden="1"/>
    <cellStyle name="超連結" xfId="37" builtinId="8" hidden="1"/>
    <cellStyle name="超連結" xfId="39" builtinId="8" hidden="1"/>
    <cellStyle name="超連結" xfId="41" builtinId="8" hidden="1"/>
    <cellStyle name="超連結" xfId="43" builtinId="8" hidden="1"/>
    <cellStyle name="超連結" xfId="45" builtin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48845</xdr:colOff>
      <xdr:row>36</xdr:row>
      <xdr:rowOff>130857</xdr:rowOff>
    </xdr:from>
    <xdr:to>
      <xdr:col>7</xdr:col>
      <xdr:colOff>961012</xdr:colOff>
      <xdr:row>39</xdr:row>
      <xdr:rowOff>151775</xdr:rowOff>
    </xdr:to>
    <xdr:grpSp>
      <xdr:nvGrpSpPr>
        <xdr:cNvPr id="2" name="群組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48845" y="9006746"/>
          <a:ext cx="6852945" cy="655918"/>
          <a:chOff x="73269" y="8776627"/>
          <a:chExt cx="6887680" cy="582648"/>
        </a:xfrm>
      </xdr:grpSpPr>
      <xdr:pic>
        <xdr:nvPicPr>
          <xdr:cNvPr id="15" name="圖片 14">
            <a:extLst>
              <a:ext uri="{FF2B5EF4-FFF2-40B4-BE49-F238E27FC236}">
                <a16:creationId xmlns:a16="http://schemas.microsoft.com/office/drawing/2014/main" xmlns="" id="{00000000-0008-0000-00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screen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b="6325"/>
          <a:stretch/>
        </xdr:blipFill>
        <xdr:spPr>
          <a:xfrm>
            <a:off x="1935697" y="8796337"/>
            <a:ext cx="921131" cy="562938"/>
          </a:xfrm>
          <a:prstGeom prst="rect">
            <a:avLst/>
          </a:prstGeom>
        </xdr:spPr>
      </xdr:pic>
      <xdr:pic>
        <xdr:nvPicPr>
          <xdr:cNvPr id="17" name="圖片 16">
            <a:extLst>
              <a:ext uri="{FF2B5EF4-FFF2-40B4-BE49-F238E27FC236}">
                <a16:creationId xmlns:a16="http://schemas.microsoft.com/office/drawing/2014/main" xmlns="" id="{00000000-0008-0000-00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924" b="10962"/>
          <a:stretch/>
        </xdr:blipFill>
        <xdr:spPr>
          <a:xfrm>
            <a:off x="73269" y="8804604"/>
            <a:ext cx="1794232" cy="546404"/>
          </a:xfrm>
          <a:prstGeom prst="rect">
            <a:avLst/>
          </a:prstGeom>
        </xdr:spPr>
      </xdr:pic>
      <xdr:pic>
        <xdr:nvPicPr>
          <xdr:cNvPr id="5" name="圖片 4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312531" y="8776627"/>
            <a:ext cx="1231508" cy="506738"/>
          </a:xfrm>
          <a:prstGeom prst="rect">
            <a:avLst/>
          </a:prstGeom>
        </xdr:spPr>
      </xdr:pic>
      <xdr:pic>
        <xdr:nvPicPr>
          <xdr:cNvPr id="6" name="圖片 5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834337" y="9000971"/>
            <a:ext cx="1126612" cy="272338"/>
          </a:xfrm>
          <a:prstGeom prst="rect">
            <a:avLst/>
          </a:prstGeom>
        </xdr:spPr>
      </xdr:pic>
      <xdr:pic>
        <xdr:nvPicPr>
          <xdr:cNvPr id="7" name="圖片 6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043422" y="8935649"/>
            <a:ext cx="923522" cy="33816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449571</xdr:colOff>
      <xdr:row>4</xdr:row>
      <xdr:rowOff>148197</xdr:rowOff>
    </xdr:from>
    <xdr:to>
      <xdr:col>5</xdr:col>
      <xdr:colOff>601779</xdr:colOff>
      <xdr:row>5</xdr:row>
      <xdr:rowOff>142951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65847" y="1282126"/>
          <a:ext cx="152208" cy="150264"/>
        </a:xfrm>
        <a:prstGeom prst="rect">
          <a:avLst/>
        </a:prstGeom>
      </xdr:spPr>
    </xdr:pic>
    <xdr:clientData/>
  </xdr:twoCellAnchor>
  <xdr:twoCellAnchor editAs="oneCell">
    <xdr:from>
      <xdr:col>2</xdr:col>
      <xdr:colOff>623403</xdr:colOff>
      <xdr:row>0</xdr:row>
      <xdr:rowOff>0</xdr:rowOff>
    </xdr:from>
    <xdr:to>
      <xdr:col>4</xdr:col>
      <xdr:colOff>1061808</xdr:colOff>
      <xdr:row>2</xdr:row>
      <xdr:rowOff>49482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xmlns="" id="{1DF7416E-0EBA-5443-AE56-F47A2189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51991" y="0"/>
          <a:ext cx="2253758" cy="811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first.semia.com.h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0"/>
  <sheetViews>
    <sheetView tabSelected="1" zoomScale="135" zoomScaleNormal="135" zoomScaleSheetLayoutView="187" zoomScalePageLayoutView="140" workbookViewId="0">
      <selection activeCell="C8" sqref="C8:E8"/>
    </sheetView>
  </sheetViews>
  <sheetFormatPr defaultColWidth="8.875" defaultRowHeight="16.5"/>
  <cols>
    <col min="1" max="1" width="10.875" customWidth="1"/>
    <col min="2" max="2" width="10.5" customWidth="1"/>
    <col min="3" max="3" width="11.875" customWidth="1"/>
    <col min="4" max="4" width="12" customWidth="1"/>
    <col min="5" max="5" width="14.125" customWidth="1"/>
    <col min="6" max="6" width="13.625" customWidth="1"/>
    <col min="7" max="7" width="5" style="1" customWidth="1"/>
    <col min="8" max="8" width="13.625" customWidth="1"/>
    <col min="9" max="9" width="9" customWidth="1"/>
  </cols>
  <sheetData>
    <row r="1" spans="1:8" ht="8.1" customHeight="1">
      <c r="A1" s="4"/>
      <c r="B1" s="4"/>
      <c r="C1" s="4"/>
      <c r="D1" s="4"/>
      <c r="E1" s="4"/>
      <c r="F1" s="4"/>
      <c r="G1" s="3"/>
      <c r="H1" s="4"/>
    </row>
    <row r="2" spans="1:8" ht="51.95" customHeight="1">
      <c r="A2" s="4"/>
      <c r="B2" s="4"/>
      <c r="C2" s="4"/>
      <c r="D2" s="4"/>
      <c r="E2" s="4"/>
      <c r="F2" s="4"/>
      <c r="G2" s="3"/>
      <c r="H2" s="4"/>
    </row>
    <row r="3" spans="1:8" s="62" customFormat="1" ht="14.1" customHeight="1">
      <c r="A3" s="91" t="s">
        <v>51</v>
      </c>
      <c r="B3" s="92"/>
      <c r="C3" s="92"/>
      <c r="D3" s="92"/>
      <c r="E3" s="92"/>
      <c r="F3" s="92"/>
      <c r="G3" s="92"/>
      <c r="H3" s="92"/>
    </row>
    <row r="4" spans="1:8" ht="29.1" customHeight="1">
      <c r="A4" s="133" t="s">
        <v>46</v>
      </c>
      <c r="B4" s="133"/>
      <c r="C4" s="133"/>
      <c r="D4" s="133"/>
      <c r="E4" s="133"/>
      <c r="F4" s="133"/>
      <c r="G4" s="133"/>
      <c r="H4" s="133"/>
    </row>
    <row r="5" spans="1:8" ht="12" customHeight="1">
      <c r="A5" s="102" t="s">
        <v>33</v>
      </c>
      <c r="B5" s="102"/>
      <c r="C5" s="102"/>
      <c r="D5" s="102"/>
      <c r="E5" s="102"/>
      <c r="F5" s="102"/>
      <c r="G5" s="102"/>
      <c r="H5" s="102"/>
    </row>
    <row r="6" spans="1:8" ht="12" customHeight="1">
      <c r="A6" s="102" t="s">
        <v>39</v>
      </c>
      <c r="B6" s="102"/>
      <c r="C6" s="102"/>
      <c r="D6" s="102"/>
      <c r="E6" s="102"/>
      <c r="F6" s="102"/>
      <c r="G6" s="102"/>
      <c r="H6" s="102"/>
    </row>
    <row r="7" spans="1:8" ht="9" customHeight="1">
      <c r="A7" s="47"/>
      <c r="B7" s="48"/>
      <c r="C7" s="48"/>
      <c r="D7" s="48"/>
      <c r="E7" s="48"/>
      <c r="F7" s="49"/>
      <c r="G7" s="49"/>
      <c r="H7" s="50"/>
    </row>
    <row r="8" spans="1:8" s="2" customFormat="1" ht="18.95" customHeight="1">
      <c r="A8" s="63" t="s">
        <v>10</v>
      </c>
      <c r="B8" s="8" t="s">
        <v>18</v>
      </c>
      <c r="C8" s="106"/>
      <c r="D8" s="107"/>
      <c r="E8" s="107"/>
      <c r="F8" s="103" t="s">
        <v>31</v>
      </c>
      <c r="G8" s="104"/>
      <c r="H8" s="105"/>
    </row>
    <row r="9" spans="1:8" s="2" customFormat="1" ht="18.95" customHeight="1">
      <c r="A9" s="64" t="s">
        <v>11</v>
      </c>
      <c r="B9" s="9" t="s">
        <v>3</v>
      </c>
      <c r="C9" s="108"/>
      <c r="D9" s="109"/>
      <c r="E9" s="109"/>
      <c r="F9" s="109"/>
      <c r="G9" s="109"/>
      <c r="H9" s="110"/>
    </row>
    <row r="10" spans="1:8" s="2" customFormat="1" ht="18.95" customHeight="1">
      <c r="A10" s="10" t="s">
        <v>12</v>
      </c>
      <c r="B10" s="108"/>
      <c r="C10" s="109"/>
      <c r="D10" s="109"/>
      <c r="E10" s="109"/>
      <c r="F10" s="109"/>
      <c r="G10" s="109"/>
      <c r="H10" s="110"/>
    </row>
    <row r="11" spans="1:8" s="2" customFormat="1" ht="18.95" customHeight="1">
      <c r="A11" s="11" t="s">
        <v>0</v>
      </c>
      <c r="B11" s="12" t="s">
        <v>4</v>
      </c>
      <c r="C11" s="29"/>
      <c r="D11" s="13" t="s">
        <v>13</v>
      </c>
      <c r="E11" s="29"/>
      <c r="F11" s="26" t="s">
        <v>27</v>
      </c>
      <c r="G11" s="113"/>
      <c r="H11" s="114"/>
    </row>
    <row r="12" spans="1:8" s="2" customFormat="1" ht="18.95" customHeight="1">
      <c r="A12" s="11" t="s">
        <v>1</v>
      </c>
      <c r="B12" s="111"/>
      <c r="C12" s="112"/>
      <c r="D12" s="112"/>
      <c r="E12" s="112"/>
      <c r="F12" s="26" t="s">
        <v>28</v>
      </c>
      <c r="G12" s="113"/>
      <c r="H12" s="114"/>
    </row>
    <row r="13" spans="1:8" ht="21.95" customHeight="1">
      <c r="A13" s="134" t="s">
        <v>48</v>
      </c>
      <c r="B13" s="134"/>
      <c r="C13" s="134"/>
      <c r="D13" s="134"/>
      <c r="E13" s="134"/>
      <c r="F13" s="134"/>
      <c r="G13" s="134"/>
      <c r="H13" s="134"/>
    </row>
    <row r="14" spans="1:8" ht="12.95" customHeight="1" thickBot="1">
      <c r="A14" s="56" t="s">
        <v>14</v>
      </c>
      <c r="B14" s="56" t="s">
        <v>14</v>
      </c>
      <c r="C14" s="93" t="s">
        <v>15</v>
      </c>
      <c r="D14" s="94"/>
      <c r="E14" s="95"/>
      <c r="F14" s="56" t="s">
        <v>17</v>
      </c>
      <c r="G14" s="56" t="s">
        <v>16</v>
      </c>
      <c r="H14" s="56" t="s">
        <v>32</v>
      </c>
    </row>
    <row r="15" spans="1:8" ht="57" customHeight="1" thickBot="1">
      <c r="A15" s="57" t="s">
        <v>49</v>
      </c>
      <c r="B15" s="53" t="s">
        <v>40</v>
      </c>
      <c r="C15" s="115" t="s">
        <v>53</v>
      </c>
      <c r="D15" s="116"/>
      <c r="E15" s="117"/>
      <c r="F15" s="54">
        <v>2980</v>
      </c>
      <c r="G15" s="55">
        <v>0</v>
      </c>
      <c r="H15" s="60">
        <f>G15*F15</f>
        <v>0</v>
      </c>
    </row>
    <row r="16" spans="1:8" s="31" customFormat="1" ht="42.95" customHeight="1">
      <c r="A16" s="99" t="s">
        <v>50</v>
      </c>
      <c r="B16" s="41" t="s">
        <v>42</v>
      </c>
      <c r="C16" s="118" t="s">
        <v>54</v>
      </c>
      <c r="D16" s="119"/>
      <c r="E16" s="120"/>
      <c r="F16" s="52">
        <v>1180</v>
      </c>
      <c r="G16" s="42">
        <v>0</v>
      </c>
      <c r="H16" s="58">
        <f>G16*F16</f>
        <v>0</v>
      </c>
    </row>
    <row r="17" spans="1:8" s="31" customFormat="1" ht="30" customHeight="1">
      <c r="A17" s="100"/>
      <c r="B17" s="27">
        <v>45807</v>
      </c>
      <c r="C17" s="121" t="s">
        <v>45</v>
      </c>
      <c r="D17" s="122"/>
      <c r="E17" s="123"/>
      <c r="F17" s="28">
        <v>500</v>
      </c>
      <c r="G17" s="30">
        <v>0</v>
      </c>
      <c r="H17" s="59">
        <f t="shared" ref="H17:H18" si="0">G17*F17</f>
        <v>0</v>
      </c>
    </row>
    <row r="18" spans="1:8" s="31" customFormat="1" ht="30" customHeight="1" thickBot="1">
      <c r="A18" s="101"/>
      <c r="B18" s="40" t="s">
        <v>41</v>
      </c>
      <c r="C18" s="124" t="s">
        <v>52</v>
      </c>
      <c r="D18" s="125"/>
      <c r="E18" s="126"/>
      <c r="F18" s="51">
        <v>150</v>
      </c>
      <c r="G18" s="43">
        <v>0</v>
      </c>
      <c r="H18" s="61">
        <f t="shared" si="0"/>
        <v>0</v>
      </c>
    </row>
    <row r="19" spans="1:8" s="39" customFormat="1" ht="30" customHeight="1">
      <c r="A19" s="96" t="s">
        <v>47</v>
      </c>
      <c r="B19" s="44" t="s">
        <v>20</v>
      </c>
      <c r="C19" s="135" t="s">
        <v>34</v>
      </c>
      <c r="D19" s="136"/>
      <c r="E19" s="137"/>
      <c r="F19" s="45">
        <v>4680</v>
      </c>
      <c r="G19" s="46">
        <v>0</v>
      </c>
      <c r="H19" s="58">
        <f>F19*G19</f>
        <v>0</v>
      </c>
    </row>
    <row r="20" spans="1:8" ht="11.1" customHeight="1">
      <c r="A20" s="97"/>
      <c r="B20" s="24">
        <v>45560</v>
      </c>
      <c r="C20" s="35" t="s">
        <v>2</v>
      </c>
      <c r="D20" s="37"/>
      <c r="E20" s="34"/>
      <c r="F20" s="38">
        <v>1680</v>
      </c>
      <c r="G20" s="25">
        <v>0</v>
      </c>
      <c r="H20" s="59">
        <f>F20*G20</f>
        <v>0</v>
      </c>
    </row>
    <row r="21" spans="1:8" ht="11.1" customHeight="1">
      <c r="A21" s="97"/>
      <c r="B21" s="23">
        <v>45517</v>
      </c>
      <c r="C21" s="36" t="s">
        <v>8</v>
      </c>
      <c r="D21" s="32"/>
      <c r="E21" s="33"/>
      <c r="F21" s="38">
        <v>300</v>
      </c>
      <c r="G21" s="25">
        <v>0</v>
      </c>
      <c r="H21" s="59">
        <f>F21*G21</f>
        <v>0</v>
      </c>
    </row>
    <row r="22" spans="1:8" ht="11.1" customHeight="1">
      <c r="A22" s="98"/>
      <c r="B22" s="23" t="s">
        <v>43</v>
      </c>
      <c r="C22" s="36" t="s">
        <v>44</v>
      </c>
      <c r="D22" s="32"/>
      <c r="E22" s="33"/>
      <c r="F22" s="38">
        <v>2480</v>
      </c>
      <c r="G22" s="25">
        <v>0</v>
      </c>
      <c r="H22" s="59">
        <f>F22*G22</f>
        <v>0</v>
      </c>
    </row>
    <row r="23" spans="1:8" ht="21.95" customHeight="1">
      <c r="A23" s="134" t="s">
        <v>21</v>
      </c>
      <c r="B23" s="134"/>
      <c r="C23" s="134"/>
      <c r="D23" s="134"/>
      <c r="E23" s="134"/>
      <c r="F23" s="134"/>
      <c r="G23" s="134"/>
      <c r="H23" s="134"/>
    </row>
    <row r="24" spans="1:8" ht="24.95" customHeight="1">
      <c r="A24" s="81" t="s">
        <v>25</v>
      </c>
      <c r="B24" s="83" t="s">
        <v>35</v>
      </c>
      <c r="C24" s="84"/>
      <c r="D24" s="84" t="s">
        <v>36</v>
      </c>
      <c r="E24" s="84"/>
      <c r="F24" s="88"/>
      <c r="G24" s="89" t="s">
        <v>22</v>
      </c>
      <c r="H24" s="75">
        <f>IF(OR(G24="✘",SUM(H15:H22)&gt;9999,SUM(H15:H22)&lt;1), 0,300)</f>
        <v>0</v>
      </c>
    </row>
    <row r="25" spans="1:8" ht="11.1" customHeight="1">
      <c r="A25" s="82"/>
      <c r="B25" s="127" t="s">
        <v>23</v>
      </c>
      <c r="C25" s="128"/>
      <c r="D25" s="128"/>
      <c r="E25" s="128"/>
      <c r="F25" s="129"/>
      <c r="G25" s="90"/>
      <c r="H25" s="76"/>
    </row>
    <row r="26" spans="1:8" ht="12" customHeight="1">
      <c r="A26" s="68" t="s">
        <v>24</v>
      </c>
      <c r="B26" s="72" t="s">
        <v>29</v>
      </c>
      <c r="C26" s="73"/>
      <c r="D26" s="73"/>
      <c r="E26" s="73"/>
      <c r="F26" s="74"/>
      <c r="G26" s="70" t="str">
        <f>IF(G24="✔", "✘","✔")</f>
        <v>✔</v>
      </c>
      <c r="H26" s="76"/>
    </row>
    <row r="27" spans="1:8" ht="12" customHeight="1">
      <c r="A27" s="69"/>
      <c r="B27" s="130" t="s">
        <v>30</v>
      </c>
      <c r="C27" s="131"/>
      <c r="D27" s="131"/>
      <c r="E27" s="131"/>
      <c r="F27" s="132"/>
      <c r="G27" s="71"/>
      <c r="H27" s="77"/>
    </row>
    <row r="28" spans="1:8" ht="9.9499999999999993" customHeight="1">
      <c r="A28" s="15" t="s">
        <v>37</v>
      </c>
      <c r="B28" s="16"/>
      <c r="C28" s="16"/>
      <c r="D28" s="16"/>
      <c r="E28" s="16"/>
      <c r="F28" s="79" t="s">
        <v>6</v>
      </c>
      <c r="G28" s="17"/>
      <c r="H28" s="86">
        <f>SUM(H15:H24)</f>
        <v>0</v>
      </c>
    </row>
    <row r="29" spans="1:8" ht="21" customHeight="1" thickBot="1">
      <c r="A29" s="85" t="s">
        <v>38</v>
      </c>
      <c r="B29" s="85"/>
      <c r="C29" s="85"/>
      <c r="D29" s="85"/>
      <c r="E29" s="85"/>
      <c r="F29" s="80"/>
      <c r="G29" s="17"/>
      <c r="H29" s="87"/>
    </row>
    <row r="30" spans="1:8" ht="9.9499999999999993" customHeight="1" thickTop="1">
      <c r="A30" s="18" t="s">
        <v>9</v>
      </c>
      <c r="B30" s="14"/>
      <c r="C30" s="14"/>
      <c r="D30" s="14"/>
      <c r="E30" s="14"/>
      <c r="F30" s="17"/>
      <c r="G30" s="17"/>
      <c r="H30" s="19"/>
    </row>
    <row r="31" spans="1:8" ht="15" customHeight="1">
      <c r="A31" s="16" t="s">
        <v>5</v>
      </c>
      <c r="B31" s="14"/>
      <c r="C31" s="14"/>
      <c r="D31" s="4"/>
      <c r="E31" s="65" t="s">
        <v>19</v>
      </c>
      <c r="F31" s="65"/>
      <c r="G31" s="65" t="s">
        <v>26</v>
      </c>
      <c r="H31" s="65"/>
    </row>
    <row r="32" spans="1:8" ht="20.100000000000001" customHeight="1">
      <c r="A32" s="78"/>
      <c r="B32" s="78"/>
      <c r="C32" s="78"/>
      <c r="D32" s="4"/>
      <c r="E32" s="66"/>
      <c r="F32" s="66"/>
      <c r="G32" s="67"/>
      <c r="H32" s="67"/>
    </row>
    <row r="33" spans="1:8" ht="20.100000000000001" customHeight="1">
      <c r="A33" s="78"/>
      <c r="B33" s="78"/>
      <c r="C33" s="78"/>
      <c r="D33" s="4"/>
      <c r="E33" s="66"/>
      <c r="F33" s="66"/>
      <c r="G33" s="67"/>
      <c r="H33" s="67"/>
    </row>
    <row r="34" spans="1:8" ht="20.100000000000001" customHeight="1">
      <c r="A34" s="78"/>
      <c r="B34" s="78"/>
      <c r="C34" s="78"/>
      <c r="D34" s="4"/>
      <c r="E34" s="66"/>
      <c r="F34" s="66"/>
      <c r="G34" s="67"/>
      <c r="H34" s="67"/>
    </row>
    <row r="35" spans="1:8" ht="15" customHeight="1">
      <c r="A35" s="21" t="s">
        <v>7</v>
      </c>
      <c r="B35" s="20"/>
      <c r="C35" s="20"/>
      <c r="D35" s="7"/>
      <c r="E35" s="7"/>
      <c r="F35" s="7"/>
      <c r="G35" s="17"/>
      <c r="H35" s="7"/>
    </row>
    <row r="36" spans="1:8" ht="3" customHeight="1">
      <c r="A36" s="5"/>
      <c r="B36" s="6"/>
      <c r="C36" s="6"/>
      <c r="D36" s="6"/>
      <c r="E36" s="6"/>
      <c r="F36" s="22"/>
      <c r="G36" s="22"/>
      <c r="H36" s="22"/>
    </row>
    <row r="37" spans="1:8">
      <c r="A37" s="4"/>
      <c r="B37" s="4"/>
      <c r="C37" s="4"/>
      <c r="D37" s="4"/>
      <c r="E37" s="4"/>
      <c r="F37" s="4"/>
      <c r="G37" s="3"/>
      <c r="H37" s="4"/>
    </row>
    <row r="38" spans="1:8">
      <c r="A38" s="4"/>
      <c r="B38" s="4"/>
      <c r="C38" s="4"/>
      <c r="D38" s="4"/>
      <c r="E38" s="4"/>
      <c r="F38" s="4"/>
      <c r="G38" s="3"/>
      <c r="H38" s="4"/>
    </row>
    <row r="39" spans="1:8">
      <c r="A39" s="4"/>
      <c r="B39" s="4"/>
      <c r="C39" s="4"/>
      <c r="D39" s="4"/>
      <c r="E39" s="4"/>
      <c r="F39" s="4"/>
      <c r="G39" s="3"/>
      <c r="H39" s="4"/>
    </row>
    <row r="40" spans="1:8">
      <c r="A40" s="4"/>
      <c r="B40" s="4"/>
      <c r="C40" s="4"/>
      <c r="D40" s="4"/>
      <c r="E40" s="4"/>
      <c r="F40" s="4"/>
      <c r="G40" s="3"/>
      <c r="H40" s="4"/>
    </row>
  </sheetData>
  <sheetProtection algorithmName="SHA-512" hashValue="aAtYYDXnz4EnwPEYWt8GmDYQLR7M5tLGbxJ8hTWW9U340o+agXwrcCctJgrilEXZkVHhFaGBtZ6H9OOn+R28jA==" saltValue="PGI5N8az7MgARB2Jyx8OQA==" spinCount="100000" sheet="1" objects="1" scenarios="1"/>
  <mergeCells count="39">
    <mergeCell ref="G12:H12"/>
    <mergeCell ref="B25:F25"/>
    <mergeCell ref="B27:F27"/>
    <mergeCell ref="A4:H4"/>
    <mergeCell ref="A13:H13"/>
    <mergeCell ref="A23:H23"/>
    <mergeCell ref="C19:E19"/>
    <mergeCell ref="A3:H3"/>
    <mergeCell ref="C14:E14"/>
    <mergeCell ref="A19:A22"/>
    <mergeCell ref="A16:A18"/>
    <mergeCell ref="A6:H6"/>
    <mergeCell ref="A5:H5"/>
    <mergeCell ref="F8:H8"/>
    <mergeCell ref="C8:E8"/>
    <mergeCell ref="C9:H9"/>
    <mergeCell ref="B10:H10"/>
    <mergeCell ref="B12:E12"/>
    <mergeCell ref="G11:H11"/>
    <mergeCell ref="C15:E15"/>
    <mergeCell ref="C16:E16"/>
    <mergeCell ref="C17:E17"/>
    <mergeCell ref="C18:E18"/>
    <mergeCell ref="E31:F31"/>
    <mergeCell ref="E32:F34"/>
    <mergeCell ref="G31:H31"/>
    <mergeCell ref="G32:H34"/>
    <mergeCell ref="A26:A27"/>
    <mergeCell ref="G26:G27"/>
    <mergeCell ref="B26:F26"/>
    <mergeCell ref="H24:H27"/>
    <mergeCell ref="A32:C34"/>
    <mergeCell ref="F28:F29"/>
    <mergeCell ref="A24:A25"/>
    <mergeCell ref="B24:C24"/>
    <mergeCell ref="A29:E29"/>
    <mergeCell ref="H28:H29"/>
    <mergeCell ref="D24:F24"/>
    <mergeCell ref="G24:G25"/>
  </mergeCells>
  <phoneticPr fontId="1" type="noConversion"/>
  <dataValidations count="1">
    <dataValidation type="list" allowBlank="1" showInputMessage="1" showErrorMessage="1" sqref="G24">
      <formula1>"✔, ✘"</formula1>
    </dataValidation>
  </dataValidations>
  <hyperlinks>
    <hyperlink ref="A3" r:id="rId1"/>
  </hyperlinks>
  <printOptions horizontalCentered="1"/>
  <pageMargins left="0" right="0" top="0.35000000000000003" bottom="0.35000000000000003" header="0.31" footer="0.31"/>
  <pageSetup paperSize="9" orientation="portrait"/>
  <drawing r:id="rId2"/>
  <extLst>
    <ext xmlns:mx="http://schemas.microsoft.com/office/mac/excel/2008/main" uri="{64002731-A6B0-56B0-2670-7721B7C09600}">
      <mx:PLV Mode="1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FLL &amp; FLL jr order form 2018-19</vt:lpstr>
    </vt:vector>
  </TitlesOfParts>
  <Company>SEMIA LIMITED;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SEMIA_EV3_PreOrderForm</dc:title>
  <dc:creator>SEMIA LIMITED</dc:creator>
  <cp:keywords>EV3 PreOrderForm</cp:keywords>
  <cp:lastModifiedBy>carlos.lo</cp:lastModifiedBy>
  <cp:lastPrinted>2018-08-23T03:43:44Z</cp:lastPrinted>
  <dcterms:created xsi:type="dcterms:W3CDTF">2013-05-31T02:39:14Z</dcterms:created>
  <dcterms:modified xsi:type="dcterms:W3CDTF">2018-09-27T07:56:32Z</dcterms:modified>
</cp:coreProperties>
</file>