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45bb0c8f043a66a9/^N-FIRST/^N2_FLL/FLL2019-2020/"/>
    </mc:Choice>
  </mc:AlternateContent>
  <xr:revisionPtr revIDLastSave="240" documentId="10_ncr:8100000_{2F72B310-2A4B-334A-9060-210F74FDBFB9}" xr6:coauthVersionLast="43" xr6:coauthVersionMax="43" xr10:uidLastSave="{F24DCAFB-D3EE-E24E-8E88-BCE6092434CA}"/>
  <bookViews>
    <workbookView xWindow="1400" yWindow="460" windowWidth="36100" windowHeight="19400" xr2:uid="{00000000-000D-0000-FFFF-FFFF00000000}"/>
  </bookViews>
  <sheets>
    <sheet name="FLL &amp; FLL jr order form 2018-19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21" i="1" l="1"/>
  <c r="H22" i="1"/>
  <c r="H23" i="1"/>
  <c r="H18" i="1"/>
  <c r="H19" i="1"/>
  <c r="H20" i="1"/>
  <c r="H24" i="1"/>
  <c r="H26" i="1" l="1"/>
  <c r="H30" i="1" s="1"/>
  <c r="G28" i="1"/>
</calcChain>
</file>

<file path=xl/sharedStrings.xml><?xml version="1.0" encoding="utf-8"?>
<sst xmlns="http://schemas.openxmlformats.org/spreadsheetml/2006/main" count="55" uniqueCount="55">
  <si>
    <t>Contact person</t>
    <phoneticPr fontId="1" type="noConversion"/>
  </si>
  <si>
    <t>E-mail</t>
    <phoneticPr fontId="1" type="noConversion"/>
  </si>
  <si>
    <t>English</t>
    <phoneticPr fontId="1" type="noConversion"/>
  </si>
  <si>
    <t>Mr/Ms</t>
    <phoneticPr fontId="1" type="noConversion"/>
  </si>
  <si>
    <t>Confirmed and accepted by</t>
    <phoneticPr fontId="1" type="noConversion"/>
  </si>
  <si>
    <t>Total:</t>
    <phoneticPr fontId="1" type="noConversion"/>
  </si>
  <si>
    <t>Authorized signature with School/Co. Chop</t>
    <phoneticPr fontId="1" type="noConversion"/>
  </si>
  <si>
    <t xml:space="preserve">School Name / </t>
    <phoneticPr fontId="1" type="noConversion"/>
  </si>
  <si>
    <t>Customer Name</t>
    <phoneticPr fontId="1" type="noConversion"/>
  </si>
  <si>
    <t>Address</t>
    <phoneticPr fontId="1" type="noConversion"/>
  </si>
  <si>
    <t>Incharge subject</t>
    <phoneticPr fontId="1" type="noConversion"/>
  </si>
  <si>
    <t>Item</t>
    <phoneticPr fontId="1" type="noConversion"/>
  </si>
  <si>
    <t>Qty</t>
    <phoneticPr fontId="1" type="noConversion"/>
  </si>
  <si>
    <t>Original Price</t>
    <phoneticPr fontId="1" type="noConversion"/>
  </si>
  <si>
    <r>
      <rPr>
        <sz val="8"/>
        <color indexed="8"/>
        <rFont val="微軟正黑體"/>
        <family val="2"/>
        <charset val="136"/>
      </rPr>
      <t>中文</t>
    </r>
    <phoneticPr fontId="1" type="noConversion"/>
  </si>
  <si>
    <t>Remarks:</t>
    <phoneticPr fontId="1" type="noConversion"/>
  </si>
  <si>
    <t>45544(2017)</t>
    <phoneticPr fontId="1" type="noConversion"/>
  </si>
  <si>
    <t xml:space="preserve">Delivery </t>
    <phoneticPr fontId="21" type="noConversion"/>
  </si>
  <si>
    <t>✘</t>
  </si>
  <si>
    <t>Pickup in our office</t>
    <phoneticPr fontId="21" type="noConversion"/>
  </si>
  <si>
    <t>Delivery 
(Hong Kong only)</t>
    <phoneticPr fontId="21" type="noConversion"/>
  </si>
  <si>
    <t>Staff use only:</t>
    <phoneticPr fontId="1" type="noConversion"/>
  </si>
  <si>
    <t>Contact number</t>
    <phoneticPr fontId="1" type="noConversion"/>
  </si>
  <si>
    <t>Fax number</t>
    <phoneticPr fontId="1" type="noConversion"/>
  </si>
  <si>
    <t>Address: Unit 903, 9/F, Trendy Centre, 682 Castle Peak Road, Lai Chi Kok, Kowloon</t>
    <phoneticPr fontId="1" type="noConversion"/>
  </si>
  <si>
    <t>地址: 香港九龍荔枝角青山道682-684號 潮流工貿中心9樓903室</t>
    <phoneticPr fontId="21" type="noConversion"/>
  </si>
  <si>
    <t>Subtotal</t>
    <phoneticPr fontId="1" type="noConversion"/>
  </si>
  <si>
    <t xml:space="preserve">Delivery Charge
HKD$300 per order
HKD$300 per orderDelivery Charge
HKD$300 per order
</t>
    <phoneticPr fontId="21" type="noConversion"/>
  </si>
  <si>
    <r>
      <rPr>
        <b/>
        <u/>
        <sz val="8"/>
        <color rgb="FF008000"/>
        <rFont val="微軟正黑體"/>
        <family val="3"/>
        <charset val="136"/>
      </rPr>
      <t>Free Delivery</t>
    </r>
    <r>
      <rPr>
        <b/>
        <sz val="8"/>
        <color rgb="FF008000"/>
        <rFont val="微軟正黑體"/>
        <family val="3"/>
        <charset val="136"/>
      </rPr>
      <t xml:space="preserve">
</t>
    </r>
    <r>
      <rPr>
        <sz val="8"/>
        <color rgb="FF008000"/>
        <rFont val="微軟正黑體"/>
        <family val="3"/>
        <charset val="136"/>
      </rPr>
      <t>Delivery fee will be waived for order over HKD$10,000.</t>
    </r>
    <phoneticPr fontId="21" type="noConversion"/>
  </si>
  <si>
    <r>
      <t xml:space="preserve">Delivery Charge is </t>
    </r>
    <r>
      <rPr>
        <b/>
        <i/>
        <sz val="8"/>
        <color indexed="10"/>
        <rFont val="Arial"/>
        <family val="2"/>
      </rPr>
      <t>HKD$300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per order, it will be waived for order over </t>
    </r>
    <r>
      <rPr>
        <b/>
        <i/>
        <sz val="8"/>
        <color indexed="10"/>
        <rFont val="Arial"/>
        <family val="2"/>
      </rPr>
      <t>HKD$10,000</t>
    </r>
    <r>
      <rPr>
        <sz val="8"/>
        <color indexed="10"/>
        <rFont val="Arial"/>
        <family val="2"/>
      </rPr>
      <t>.</t>
    </r>
    <phoneticPr fontId="1" type="noConversion"/>
  </si>
  <si>
    <t>Tel: (852) 2991 - 4180        Fax: (852) 2991 - 4480        email:info.hk@semia.com                FIRST Hong Kong</t>
    <phoneticPr fontId="1" type="noConversion"/>
  </si>
  <si>
    <t>45300(2017)</t>
    <phoneticPr fontId="1" type="noConversion"/>
  </si>
  <si>
    <t>Equipment</t>
    <phoneticPr fontId="21" type="noConversion"/>
  </si>
  <si>
    <r>
      <rPr>
        <b/>
        <i/>
        <sz val="11"/>
        <color rgb="FFFF0000"/>
        <rFont val="Arial"/>
        <family val="2"/>
      </rPr>
      <t>FIRST</t>
    </r>
    <r>
      <rPr>
        <b/>
        <sz val="11"/>
        <color rgb="FFFF0000"/>
        <rFont val="Arial"/>
        <family val="2"/>
      </rPr>
      <t xml:space="preserve">
LEGO
League</t>
    </r>
    <phoneticPr fontId="1" type="noConversion"/>
  </si>
  <si>
    <r>
      <rPr>
        <b/>
        <i/>
        <sz val="11"/>
        <color rgb="FF00B050"/>
        <rFont val="Arial"/>
        <family val="2"/>
      </rPr>
      <t>FIRST</t>
    </r>
    <r>
      <rPr>
        <b/>
        <sz val="11"/>
        <color rgb="FF00B050"/>
        <rFont val="Arial"/>
        <family val="2"/>
      </rPr>
      <t xml:space="preserve">
LEGO
League Jr.</t>
    </r>
    <phoneticPr fontId="1" type="noConversion"/>
  </si>
  <si>
    <t>www.FIRST.semia.com.hk</t>
    <phoneticPr fontId="1" type="noConversion"/>
  </si>
  <si>
    <t>FIRST Hong Kong 2019-20 Order form (FLL &amp; FLL Jr.)</t>
    <phoneticPr fontId="1" type="noConversion"/>
  </si>
  <si>
    <t>45810s</t>
    <phoneticPr fontId="1" type="noConversion"/>
  </si>
  <si>
    <t>EN-2019</t>
    <phoneticPr fontId="1" type="noConversion"/>
  </si>
  <si>
    <t>SEMIA | LEGO Education Authorized School distributor in Hong Kong &amp; China</t>
    <phoneticPr fontId="1" type="noConversion"/>
  </si>
  <si>
    <r>
      <t xml:space="preserve">*Please fill in the </t>
    </r>
    <r>
      <rPr>
        <sz val="9"/>
        <color theme="9" tint="-0.249977111117893"/>
        <rFont val="Arial"/>
        <family val="2"/>
      </rPr>
      <t>yellow area</t>
    </r>
    <phoneticPr fontId="1" type="noConversion"/>
  </si>
  <si>
    <t xml:space="preserve"> FIRST Program</t>
    <phoneticPr fontId="1" type="noConversion"/>
  </si>
  <si>
    <t>Product Description</t>
    <phoneticPr fontId="1" type="noConversion"/>
  </si>
  <si>
    <t>Delivery will be made within 7 working days after the order has been conirmed</t>
    <phoneticPr fontId="21" type="noConversion"/>
  </si>
  <si>
    <t>1) FLL 2019/20 "CITY SHAPER" Field Set x 1
2) Souvenir for the team (Distributed during the tournament)</t>
    <phoneticPr fontId="1" type="noConversion"/>
  </si>
  <si>
    <t>1) FLL Jr. 2019/20  "BOOMTOWN BUILD" Inspire Set x 1
2) Souvenir for the team (Distributed during the tournament)
3) FLL Jr. Engineering Notebook-"BOOMTOWN BUILD" x 7</t>
    <phoneticPr fontId="1" type="noConversion"/>
  </si>
  <si>
    <t>1) FLL Jr. 2019/20  "BOOMTOWN BUILD" Inspire Set x 1
2) Souvenir for Team (Distributed during the tournament)</t>
    <phoneticPr fontId="1" type="noConversion"/>
  </si>
  <si>
    <t xml:space="preserve">Before 31 Dec 
Early bird: </t>
    <phoneticPr fontId="1" type="noConversion"/>
  </si>
  <si>
    <t xml:space="preserve">Original price: </t>
    <phoneticPr fontId="1" type="noConversion"/>
  </si>
  <si>
    <t xml:space="preserve">SEMIA LIMITED reserves the right to make the final decision.
</t>
    <phoneticPr fontId="1" type="noConversion"/>
  </si>
  <si>
    <t>FLL Jr. Engineering Notebook-"BOOMTOWN BUILD" x 1
(One for each student and coach)</t>
    <phoneticPr fontId="1" type="noConversion"/>
  </si>
  <si>
    <r>
      <t xml:space="preserve">EV3 Core Set </t>
    </r>
    <r>
      <rPr>
        <sz val="6"/>
        <color theme="1"/>
        <rFont val="Arial"/>
        <family val="2"/>
      </rPr>
      <t>(Authorized equipment for FIRST &amp; WRO in HK)</t>
    </r>
    <r>
      <rPr>
        <sz val="8"/>
        <color theme="1"/>
        <rFont val="Arial"/>
        <family val="2"/>
      </rPr>
      <t xml:space="preserve"> x 1</t>
    </r>
    <phoneticPr fontId="1" type="noConversion"/>
  </si>
  <si>
    <t>LEGO Education WeDo 2.0 Core Set x 1</t>
    <phoneticPr fontId="1" type="noConversion"/>
  </si>
  <si>
    <t>Transformer 10V DC x 1</t>
    <phoneticPr fontId="1" type="noConversion"/>
  </si>
  <si>
    <t>EV3 Expansion Set x 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</si>
</sst>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[$HK$-C04]* #,##0.00_);_([$HK$-C04]* \(#,##0.00\);_([$HK$-C04]* &quot;-&quot;??_);_(@_)"/>
    <numFmt numFmtId="177" formatCode="_-[$HK$-C04]\ * #,##0.00_ ;_-[$HK$-C04]\ * \-#,##0.00\ ;_-[$HK$-C04]\ * &quot;-&quot;??_ ;_-@_ "/>
  </numFmts>
  <fonts count="3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</font>
    <font>
      <sz val="8"/>
      <color indexed="8"/>
      <name val="微軟正黑體"/>
      <family val="2"/>
      <charset val="136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theme="1"/>
      <name val="新細明體"/>
      <family val="2"/>
      <charset val="136"/>
      <scheme val="minor"/>
    </font>
    <font>
      <b/>
      <sz val="10"/>
      <color rgb="FFFF0000"/>
      <name val="微軟正黑體"/>
      <family val="2"/>
      <charset val="136"/>
    </font>
    <font>
      <sz val="17"/>
      <color theme="1"/>
      <name val="Impact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微軟正黑體"/>
      <family val="2"/>
      <charset val="136"/>
    </font>
    <font>
      <sz val="11"/>
      <color theme="1"/>
      <name val="Arial"/>
      <family val="2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8"/>
      <name val="微軟正黑體"/>
      <family val="2"/>
      <charset val="136"/>
    </font>
    <font>
      <b/>
      <u/>
      <sz val="8"/>
      <color rgb="FF008000"/>
      <name val="微軟正黑體"/>
      <family val="3"/>
      <charset val="136"/>
    </font>
    <font>
      <b/>
      <sz val="8"/>
      <color rgb="FF008000"/>
      <name val="微軟正黑體"/>
      <family val="3"/>
      <charset val="136"/>
    </font>
    <font>
      <sz val="8"/>
      <color rgb="FF008000"/>
      <name val="微軟正黑體"/>
      <family val="3"/>
      <charset val="136"/>
    </font>
    <font>
      <sz val="8"/>
      <name val="微軟正黑體"/>
      <family val="3"/>
      <charset val="136"/>
    </font>
    <font>
      <b/>
      <sz val="14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8"/>
      <color theme="1"/>
      <name val="微軟正黑體"/>
      <family val="3"/>
      <charset val="136"/>
    </font>
    <font>
      <sz val="8"/>
      <color rgb="FF000000"/>
      <name val="微軟正黑體"/>
      <family val="3"/>
      <charset val="136"/>
    </font>
    <font>
      <sz val="10"/>
      <color rgb="FF000000"/>
      <name val="微軟正黑體"/>
      <family val="2"/>
      <charset val="136"/>
    </font>
    <font>
      <sz val="18"/>
      <color theme="1"/>
      <name val="Impact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i/>
      <sz val="11"/>
      <color rgb="FF00B050"/>
      <name val="Arial"/>
      <family val="2"/>
    </font>
    <font>
      <sz val="6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B9D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F1D1"/>
        <bgColor indexed="64"/>
      </patternFill>
    </fill>
    <fill>
      <patternFill patternType="solid">
        <fgColor rgb="FFF4F1D1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5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7" fillId="3" borderId="0" xfId="0" applyFont="1" applyFill="1" applyBorder="1">
      <alignment vertical="center"/>
    </xf>
    <xf numFmtId="0" fontId="8" fillId="3" borderId="0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2" fillId="2" borderId="0" xfId="0" applyFont="1" applyFill="1">
      <alignment vertical="center"/>
    </xf>
    <xf numFmtId="0" fontId="15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176" fontId="11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7" fillId="3" borderId="0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176" fontId="11" fillId="2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9" xfId="0" applyFont="1" applyFill="1" applyBorder="1">
      <alignment vertical="center"/>
    </xf>
    <xf numFmtId="0" fontId="8" fillId="3" borderId="6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176" fontId="11" fillId="2" borderId="4" xfId="0" applyNumberFormat="1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/>
    <xf numFmtId="0" fontId="11" fillId="2" borderId="4" xfId="0" applyFont="1" applyFill="1" applyBorder="1" applyAlignment="1">
      <alignment vertical="top"/>
    </xf>
    <xf numFmtId="0" fontId="32" fillId="0" borderId="0" xfId="0" applyFont="1" applyFill="1">
      <alignment vertical="center"/>
    </xf>
    <xf numFmtId="0" fontId="18" fillId="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center" vertical="center" wrapText="1"/>
    </xf>
    <xf numFmtId="0" fontId="26" fillId="2" borderId="14" xfId="0" applyFont="1" applyFill="1" applyBorder="1" applyAlignment="1" applyProtection="1">
      <alignment horizontal="center" vertical="center" wrapText="1"/>
    </xf>
    <xf numFmtId="0" fontId="31" fillId="4" borderId="10" xfId="0" applyFont="1" applyFill="1" applyBorder="1" applyAlignment="1" applyProtection="1">
      <alignment horizontal="center" vertical="center"/>
    </xf>
    <xf numFmtId="0" fontId="31" fillId="4" borderId="15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left" vertical="center" wrapText="1"/>
    </xf>
    <xf numFmtId="0" fontId="26" fillId="2" borderId="6" xfId="0" applyFont="1" applyFill="1" applyBorder="1" applyAlignment="1" applyProtection="1">
      <alignment horizontal="left" vertical="center" wrapText="1"/>
    </xf>
    <xf numFmtId="0" fontId="26" fillId="2" borderId="10" xfId="0" applyFont="1" applyFill="1" applyBorder="1" applyAlignment="1" applyProtection="1">
      <alignment horizontal="left" vertical="center" wrapText="1"/>
    </xf>
    <xf numFmtId="177" fontId="30" fillId="4" borderId="2" xfId="0" applyNumberFormat="1" applyFont="1" applyFill="1" applyBorder="1" applyAlignment="1" applyProtection="1">
      <alignment horizontal="left" vertical="center"/>
    </xf>
    <xf numFmtId="177" fontId="30" fillId="4" borderId="16" xfId="0" applyNumberFormat="1" applyFont="1" applyFill="1" applyBorder="1" applyAlignment="1" applyProtection="1">
      <alignment horizontal="left" vertical="center"/>
    </xf>
    <xf numFmtId="177" fontId="30" fillId="4" borderId="4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6" fillId="2" borderId="2" xfId="0" applyFont="1" applyFill="1" applyBorder="1" applyAlignment="1" applyProtection="1">
      <alignment horizontal="center" vertical="center" wrapText="1"/>
    </xf>
    <xf numFmtId="0" fontId="26" fillId="2" borderId="4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left" vertical="top" wrapText="1"/>
    </xf>
    <xf numFmtId="0" fontId="22" fillId="2" borderId="6" xfId="0" applyFont="1" applyFill="1" applyBorder="1" applyAlignment="1" applyProtection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176" fontId="13" fillId="2" borderId="0" xfId="0" applyNumberFormat="1" applyFont="1" applyFill="1" applyBorder="1" applyAlignment="1">
      <alignment horizontal="left" vertical="center"/>
    </xf>
    <xf numFmtId="176" fontId="13" fillId="2" borderId="12" xfId="0" applyNumberFormat="1" applyFont="1" applyFill="1" applyBorder="1" applyAlignment="1">
      <alignment horizontal="left" vertical="center"/>
    </xf>
    <xf numFmtId="0" fontId="22" fillId="2" borderId="10" xfId="0" applyFont="1" applyFill="1" applyBorder="1" applyAlignment="1" applyProtection="1">
      <alignment horizontal="left" vertical="top" wrapText="1"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0" fontId="31" fillId="6" borderId="15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5" borderId="9" xfId="0" applyFont="1" applyFill="1" applyBorder="1" applyAlignment="1" applyProtection="1">
      <alignment horizontal="left" vertical="center"/>
      <protection locked="0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11" fillId="5" borderId="8" xfId="0" applyFont="1" applyFill="1" applyBorder="1" applyAlignment="1" applyProtection="1">
      <alignment horizontal="left" vertical="center"/>
      <protection locked="0"/>
    </xf>
    <xf numFmtId="0" fontId="11" fillId="5" borderId="5" xfId="0" applyNumberFormat="1" applyFont="1" applyFill="1" applyBorder="1" applyAlignment="1" applyProtection="1">
      <alignment horizontal="center" vertical="center"/>
      <protection locked="0"/>
    </xf>
    <xf numFmtId="0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13" xfId="0" applyFont="1" applyFill="1" applyBorder="1" applyAlignment="1" applyProtection="1">
      <alignment horizontal="left" vertical="center" wrapText="1"/>
    </xf>
    <xf numFmtId="0" fontId="26" fillId="2" borderId="14" xfId="0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 applyProtection="1">
      <alignment horizontal="left" vertical="center" wrapText="1"/>
    </xf>
    <xf numFmtId="0" fontId="26" fillId="2" borderId="15" xfId="0" applyFont="1" applyFill="1" applyBorder="1" applyAlignment="1" applyProtection="1">
      <alignment horizontal="left" vertical="center" wrapText="1"/>
    </xf>
    <xf numFmtId="0" fontId="32" fillId="2" borderId="0" xfId="0" applyFont="1" applyFill="1" applyAlignment="1">
      <alignment horizontal="center" vertical="center"/>
    </xf>
    <xf numFmtId="0" fontId="27" fillId="2" borderId="1" xfId="0" applyFont="1" applyFill="1" applyBorder="1" applyAlignment="1" applyProtection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176" fontId="11" fillId="2" borderId="4" xfId="0" applyNumberFormat="1" applyFont="1" applyFill="1" applyBorder="1" applyAlignment="1">
      <alignment vertical="center"/>
    </xf>
    <xf numFmtId="176" fontId="14" fillId="2" borderId="2" xfId="0" applyNumberFormat="1" applyFont="1" applyFill="1" applyBorder="1" applyAlignment="1">
      <alignment horizontal="center" vertical="center" wrapText="1"/>
    </xf>
    <xf numFmtId="176" fontId="38" fillId="2" borderId="2" xfId="0" applyNumberFormat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</cellXfs>
  <cellStyles count="45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449571</xdr:colOff>
      <xdr:row>3</xdr:row>
      <xdr:rowOff>148197</xdr:rowOff>
    </xdr:from>
    <xdr:to>
      <xdr:col>5</xdr:col>
      <xdr:colOff>601779</xdr:colOff>
      <xdr:row>4</xdr:row>
      <xdr:rowOff>142951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5847" y="1282126"/>
          <a:ext cx="152208" cy="150264"/>
        </a:xfrm>
        <a:prstGeom prst="rect">
          <a:avLst/>
        </a:prstGeom>
      </xdr:spPr>
    </xdr:pic>
    <xdr:clientData/>
  </xdr:twoCellAnchor>
  <xdr:twoCellAnchor editAs="oneCell">
    <xdr:from>
      <xdr:col>2</xdr:col>
      <xdr:colOff>623403</xdr:colOff>
      <xdr:row>0</xdr:row>
      <xdr:rowOff>0</xdr:rowOff>
    </xdr:from>
    <xdr:to>
      <xdr:col>4</xdr:col>
      <xdr:colOff>1061807</xdr:colOff>
      <xdr:row>2</xdr:row>
      <xdr:rowOff>49482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1DF7416E-0EBA-5443-AE56-F47A2189B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1991" y="0"/>
          <a:ext cx="2253758" cy="81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BreakPreview" topLeftCell="A2" zoomScale="190" zoomScaleNormal="180" zoomScaleSheetLayoutView="190" zoomScalePageLayoutView="140" workbookViewId="0">
      <selection activeCell="C14" sqref="C14:E17"/>
    </sheetView>
  </sheetViews>
  <sheetFormatPr baseColWidth="10" defaultColWidth="8.83203125" defaultRowHeight="15"/>
  <cols>
    <col min="1" max="1" width="10.83203125" customWidth="1"/>
    <col min="2" max="2" width="8.1640625" customWidth="1"/>
    <col min="3" max="3" width="11.83203125" customWidth="1"/>
    <col min="4" max="4" width="12" customWidth="1"/>
    <col min="5" max="5" width="14.1640625" customWidth="1"/>
    <col min="6" max="6" width="13.6640625" customWidth="1"/>
    <col min="7" max="7" width="3.83203125" style="1" customWidth="1"/>
    <col min="8" max="8" width="13.6640625" customWidth="1"/>
    <col min="9" max="9" width="9" customWidth="1"/>
  </cols>
  <sheetData>
    <row r="1" spans="1:8" ht="8" customHeight="1">
      <c r="A1" s="4"/>
      <c r="B1" s="4"/>
      <c r="C1" s="4"/>
      <c r="D1" s="4"/>
      <c r="E1" s="4"/>
      <c r="F1" s="4"/>
      <c r="G1" s="3"/>
      <c r="H1" s="4"/>
    </row>
    <row r="2" spans="1:8" ht="52" customHeight="1">
      <c r="A2" s="4"/>
      <c r="B2" s="4"/>
      <c r="C2" s="4"/>
      <c r="D2" s="4"/>
      <c r="E2" s="4"/>
      <c r="F2" s="4"/>
      <c r="G2" s="3"/>
      <c r="H2" s="4"/>
    </row>
    <row r="3" spans="1:8" ht="29" customHeight="1">
      <c r="A3" s="87" t="s">
        <v>36</v>
      </c>
      <c r="B3" s="87"/>
      <c r="C3" s="87"/>
      <c r="D3" s="87"/>
      <c r="E3" s="87"/>
      <c r="F3" s="87"/>
      <c r="G3" s="87"/>
      <c r="H3" s="87"/>
    </row>
    <row r="4" spans="1:8" ht="12" customHeight="1">
      <c r="A4" s="68" t="s">
        <v>39</v>
      </c>
      <c r="B4" s="68"/>
      <c r="C4" s="68"/>
      <c r="D4" s="68"/>
      <c r="E4" s="68"/>
      <c r="F4" s="68"/>
      <c r="G4" s="68"/>
      <c r="H4" s="68"/>
    </row>
    <row r="5" spans="1:8" ht="12" customHeight="1">
      <c r="A5" s="68" t="s">
        <v>30</v>
      </c>
      <c r="B5" s="68"/>
      <c r="C5" s="68"/>
      <c r="D5" s="68"/>
      <c r="E5" s="68"/>
      <c r="F5" s="68"/>
      <c r="G5" s="68"/>
      <c r="H5" s="68"/>
    </row>
    <row r="6" spans="1:8" ht="9" customHeight="1">
      <c r="A6" s="33"/>
      <c r="B6" s="34"/>
      <c r="C6" s="34"/>
      <c r="D6" s="34"/>
      <c r="E6" s="34"/>
      <c r="F6" s="35"/>
      <c r="G6" s="35"/>
      <c r="H6" s="36"/>
    </row>
    <row r="7" spans="1:8" s="2" customFormat="1" ht="19" customHeight="1">
      <c r="A7" s="39" t="s">
        <v>7</v>
      </c>
      <c r="B7" s="8" t="s">
        <v>14</v>
      </c>
      <c r="C7" s="72"/>
      <c r="D7" s="73"/>
      <c r="E7" s="73"/>
      <c r="F7" s="69" t="s">
        <v>40</v>
      </c>
      <c r="G7" s="70"/>
      <c r="H7" s="71"/>
    </row>
    <row r="8" spans="1:8" s="2" customFormat="1" ht="19" customHeight="1">
      <c r="A8" s="40" t="s">
        <v>8</v>
      </c>
      <c r="B8" s="9" t="s">
        <v>2</v>
      </c>
      <c r="C8" s="74"/>
      <c r="D8" s="75"/>
      <c r="E8" s="75"/>
      <c r="F8" s="75"/>
      <c r="G8" s="75"/>
      <c r="H8" s="76"/>
    </row>
    <row r="9" spans="1:8" s="2" customFormat="1" ht="19" customHeight="1">
      <c r="A9" s="10" t="s">
        <v>9</v>
      </c>
      <c r="B9" s="74"/>
      <c r="C9" s="75"/>
      <c r="D9" s="75"/>
      <c r="E9" s="75"/>
      <c r="F9" s="75"/>
      <c r="G9" s="75"/>
      <c r="H9" s="76"/>
    </row>
    <row r="10" spans="1:8" s="2" customFormat="1" ht="19" customHeight="1">
      <c r="A10" s="11" t="s">
        <v>0</v>
      </c>
      <c r="B10" s="12" t="s">
        <v>3</v>
      </c>
      <c r="C10" s="29"/>
      <c r="D10" s="13" t="s">
        <v>10</v>
      </c>
      <c r="E10" s="29"/>
      <c r="F10" s="26" t="s">
        <v>22</v>
      </c>
      <c r="G10" s="79"/>
      <c r="H10" s="80"/>
    </row>
    <row r="11" spans="1:8" s="2" customFormat="1" ht="19" customHeight="1">
      <c r="A11" s="11" t="s">
        <v>1</v>
      </c>
      <c r="B11" s="77"/>
      <c r="C11" s="78"/>
      <c r="D11" s="78"/>
      <c r="E11" s="78"/>
      <c r="F11" s="26" t="s">
        <v>23</v>
      </c>
      <c r="G11" s="79"/>
      <c r="H11" s="80"/>
    </row>
    <row r="12" spans="1:8" ht="22" customHeight="1">
      <c r="A12" s="88" t="s">
        <v>32</v>
      </c>
      <c r="B12" s="88"/>
      <c r="C12" s="88"/>
      <c r="D12" s="88"/>
      <c r="E12" s="88"/>
      <c r="F12" s="88"/>
      <c r="G12" s="88"/>
      <c r="H12" s="88"/>
    </row>
    <row r="13" spans="1:8" ht="13" customHeight="1">
      <c r="A13" s="96" t="s">
        <v>41</v>
      </c>
      <c r="B13" s="96" t="s">
        <v>11</v>
      </c>
      <c r="C13" s="97" t="s">
        <v>42</v>
      </c>
      <c r="D13" s="97"/>
      <c r="E13" s="97"/>
      <c r="F13" s="89" t="s">
        <v>13</v>
      </c>
      <c r="G13" s="96" t="s">
        <v>12</v>
      </c>
      <c r="H13" s="96" t="s">
        <v>26</v>
      </c>
    </row>
    <row r="14" spans="1:8" ht="22" customHeight="1">
      <c r="A14" s="98" t="s">
        <v>33</v>
      </c>
      <c r="B14" s="99">
        <v>45809</v>
      </c>
      <c r="C14" s="102" t="s">
        <v>44</v>
      </c>
      <c r="D14" s="103"/>
      <c r="E14" s="104"/>
      <c r="F14" s="95" t="s">
        <v>47</v>
      </c>
      <c r="G14" s="76">
        <v>0</v>
      </c>
      <c r="H14" s="100">
        <f>G14*2980</f>
        <v>0</v>
      </c>
    </row>
    <row r="15" spans="1:8" ht="14" customHeight="1">
      <c r="A15" s="98"/>
      <c r="B15" s="99"/>
      <c r="C15" s="105"/>
      <c r="D15" s="106"/>
      <c r="E15" s="107"/>
      <c r="F15" s="37">
        <v>2980</v>
      </c>
      <c r="G15" s="76"/>
      <c r="H15" s="100"/>
    </row>
    <row r="16" spans="1:8" ht="14" customHeight="1">
      <c r="A16" s="98"/>
      <c r="B16" s="99"/>
      <c r="C16" s="105"/>
      <c r="D16" s="106"/>
      <c r="E16" s="107"/>
      <c r="F16" s="94" t="s">
        <v>48</v>
      </c>
      <c r="G16" s="76"/>
      <c r="H16" s="100"/>
    </row>
    <row r="17" spans="1:8" ht="14" customHeight="1">
      <c r="A17" s="98"/>
      <c r="B17" s="99"/>
      <c r="C17" s="90"/>
      <c r="D17" s="91"/>
      <c r="E17" s="92"/>
      <c r="F17" s="37">
        <v>3180</v>
      </c>
      <c r="G17" s="76"/>
      <c r="H17" s="100"/>
    </row>
    <row r="18" spans="1:8" s="32" customFormat="1" ht="14" customHeight="1">
      <c r="A18" s="98"/>
      <c r="B18" s="24" t="s">
        <v>16</v>
      </c>
      <c r="C18" s="108" t="s">
        <v>51</v>
      </c>
      <c r="D18" s="109"/>
      <c r="E18" s="110"/>
      <c r="F18" s="93">
        <v>4880</v>
      </c>
      <c r="G18" s="25">
        <v>0</v>
      </c>
      <c r="H18" s="38">
        <f>F18*G18</f>
        <v>0</v>
      </c>
    </row>
    <row r="19" spans="1:8" ht="14" customHeight="1">
      <c r="A19" s="98"/>
      <c r="B19" s="24">
        <v>45560</v>
      </c>
      <c r="C19" s="108" t="s">
        <v>54</v>
      </c>
      <c r="D19" s="109"/>
      <c r="E19" s="110"/>
      <c r="F19" s="31">
        <v>1680</v>
      </c>
      <c r="G19" s="25">
        <v>0</v>
      </c>
      <c r="H19" s="38">
        <f>F19*G19</f>
        <v>0</v>
      </c>
    </row>
    <row r="20" spans="1:8" ht="14" customHeight="1">
      <c r="A20" s="98"/>
      <c r="B20" s="23">
        <v>45517</v>
      </c>
      <c r="C20" s="108" t="s">
        <v>53</v>
      </c>
      <c r="D20" s="109"/>
      <c r="E20" s="110"/>
      <c r="F20" s="31">
        <v>400</v>
      </c>
      <c r="G20" s="25">
        <v>0</v>
      </c>
      <c r="H20" s="38">
        <f>F20*G20</f>
        <v>0</v>
      </c>
    </row>
    <row r="21" spans="1:8" s="30" customFormat="1" ht="43" customHeight="1">
      <c r="A21" s="101" t="s">
        <v>34</v>
      </c>
      <c r="B21" s="27" t="s">
        <v>37</v>
      </c>
      <c r="C21" s="108" t="s">
        <v>45</v>
      </c>
      <c r="D21" s="109"/>
      <c r="E21" s="110"/>
      <c r="F21" s="28">
        <v>1280</v>
      </c>
      <c r="G21" s="25">
        <v>0</v>
      </c>
      <c r="H21" s="38">
        <f>G21*F21</f>
        <v>0</v>
      </c>
    </row>
    <row r="22" spans="1:8" s="30" customFormat="1" ht="30" customHeight="1">
      <c r="A22" s="101"/>
      <c r="B22" s="27">
        <v>45810</v>
      </c>
      <c r="C22" s="108" t="s">
        <v>46</v>
      </c>
      <c r="D22" s="109"/>
      <c r="E22" s="110"/>
      <c r="F22" s="28">
        <v>500</v>
      </c>
      <c r="G22" s="25">
        <v>0</v>
      </c>
      <c r="H22" s="38">
        <f t="shared" ref="H22:H23" si="0">G22*F22</f>
        <v>0</v>
      </c>
    </row>
    <row r="23" spans="1:8" s="30" customFormat="1" ht="30" customHeight="1">
      <c r="A23" s="101"/>
      <c r="B23" s="27" t="s">
        <v>38</v>
      </c>
      <c r="C23" s="108" t="s">
        <v>50</v>
      </c>
      <c r="D23" s="109"/>
      <c r="E23" s="110"/>
      <c r="F23" s="28">
        <v>150</v>
      </c>
      <c r="G23" s="25">
        <v>0</v>
      </c>
      <c r="H23" s="38">
        <f t="shared" si="0"/>
        <v>0</v>
      </c>
    </row>
    <row r="24" spans="1:8" ht="14" customHeight="1">
      <c r="A24" s="101"/>
      <c r="B24" s="23" t="s">
        <v>31</v>
      </c>
      <c r="C24" s="108" t="s">
        <v>52</v>
      </c>
      <c r="D24" s="109"/>
      <c r="E24" s="110"/>
      <c r="F24" s="31">
        <v>2480</v>
      </c>
      <c r="G24" s="25">
        <v>0</v>
      </c>
      <c r="H24" s="38">
        <f>F24*G24</f>
        <v>0</v>
      </c>
    </row>
    <row r="25" spans="1:8" ht="22" customHeight="1">
      <c r="A25" s="88" t="s">
        <v>17</v>
      </c>
      <c r="B25" s="88"/>
      <c r="C25" s="88"/>
      <c r="D25" s="88"/>
      <c r="E25" s="88"/>
      <c r="F25" s="88"/>
      <c r="G25" s="88"/>
      <c r="H25" s="88"/>
    </row>
    <row r="26" spans="1:8" ht="25" customHeight="1">
      <c r="A26" s="58" t="s">
        <v>20</v>
      </c>
      <c r="B26" s="60" t="s">
        <v>27</v>
      </c>
      <c r="C26" s="61"/>
      <c r="D26" s="61" t="s">
        <v>28</v>
      </c>
      <c r="E26" s="61"/>
      <c r="F26" s="65"/>
      <c r="G26" s="66" t="s">
        <v>18</v>
      </c>
      <c r="H26" s="52">
        <f>IF(OR(G26="✘",SUM(H14:H24)&gt;9999,SUM(H14:H24)&lt;1), 0,300)</f>
        <v>0</v>
      </c>
    </row>
    <row r="27" spans="1:8" ht="11" customHeight="1">
      <c r="A27" s="59"/>
      <c r="B27" s="81" t="s">
        <v>43</v>
      </c>
      <c r="C27" s="82"/>
      <c r="D27" s="82"/>
      <c r="E27" s="82"/>
      <c r="F27" s="83"/>
      <c r="G27" s="67"/>
      <c r="H27" s="53"/>
    </row>
    <row r="28" spans="1:8" ht="12" customHeight="1">
      <c r="A28" s="45" t="s">
        <v>19</v>
      </c>
      <c r="B28" s="49" t="s">
        <v>24</v>
      </c>
      <c r="C28" s="50"/>
      <c r="D28" s="50"/>
      <c r="E28" s="50"/>
      <c r="F28" s="51"/>
      <c r="G28" s="47" t="str">
        <f>IF(G26="✔", "✘","✔")</f>
        <v>✔</v>
      </c>
      <c r="H28" s="53"/>
    </row>
    <row r="29" spans="1:8" ht="12" customHeight="1">
      <c r="A29" s="46"/>
      <c r="B29" s="84" t="s">
        <v>25</v>
      </c>
      <c r="C29" s="85"/>
      <c r="D29" s="85"/>
      <c r="E29" s="85"/>
      <c r="F29" s="86"/>
      <c r="G29" s="48"/>
      <c r="H29" s="54"/>
    </row>
    <row r="30" spans="1:8" ht="10" customHeight="1">
      <c r="A30" s="15" t="s">
        <v>29</v>
      </c>
      <c r="B30" s="16"/>
      <c r="C30" s="16"/>
      <c r="D30" s="16"/>
      <c r="E30" s="16"/>
      <c r="F30" s="56" t="s">
        <v>5</v>
      </c>
      <c r="G30" s="17"/>
      <c r="H30" s="63">
        <f>SUM(H14:H26)</f>
        <v>0</v>
      </c>
    </row>
    <row r="31" spans="1:8" ht="21" customHeight="1" thickBot="1">
      <c r="A31" s="62" t="s">
        <v>49</v>
      </c>
      <c r="B31" s="62"/>
      <c r="C31" s="62"/>
      <c r="D31" s="62"/>
      <c r="E31" s="62"/>
      <c r="F31" s="57"/>
      <c r="G31" s="17"/>
      <c r="H31" s="64"/>
    </row>
    <row r="32" spans="1:8" ht="10" customHeight="1" thickTop="1">
      <c r="A32" s="18"/>
      <c r="B32" s="14"/>
      <c r="C32" s="14"/>
      <c r="D32" s="14"/>
      <c r="E32" s="14"/>
      <c r="F32" s="17"/>
      <c r="G32" s="17"/>
      <c r="H32" s="19"/>
    </row>
    <row r="33" spans="1:8" ht="15" customHeight="1">
      <c r="A33" s="16" t="s">
        <v>4</v>
      </c>
      <c r="B33" s="14"/>
      <c r="C33" s="14"/>
      <c r="D33" s="4"/>
      <c r="E33" s="42" t="s">
        <v>15</v>
      </c>
      <c r="F33" s="42"/>
      <c r="G33" s="42" t="s">
        <v>21</v>
      </c>
      <c r="H33" s="42"/>
    </row>
    <row r="34" spans="1:8" ht="20" customHeight="1">
      <c r="A34" s="55"/>
      <c r="B34" s="55"/>
      <c r="C34" s="55"/>
      <c r="D34" s="4"/>
      <c r="E34" s="43"/>
      <c r="F34" s="43"/>
      <c r="G34" s="44"/>
      <c r="H34" s="44"/>
    </row>
    <row r="35" spans="1:8" ht="20" customHeight="1">
      <c r="A35" s="55"/>
      <c r="B35" s="55"/>
      <c r="C35" s="55"/>
      <c r="D35" s="4"/>
      <c r="E35" s="43"/>
      <c r="F35" s="43"/>
      <c r="G35" s="44"/>
      <c r="H35" s="44"/>
    </row>
    <row r="36" spans="1:8" ht="20" customHeight="1">
      <c r="A36" s="55"/>
      <c r="B36" s="55"/>
      <c r="C36" s="55"/>
      <c r="D36" s="4"/>
      <c r="E36" s="43"/>
      <c r="F36" s="43"/>
      <c r="G36" s="44"/>
      <c r="H36" s="44"/>
    </row>
    <row r="37" spans="1:8" ht="15" customHeight="1">
      <c r="A37" s="21" t="s">
        <v>6</v>
      </c>
      <c r="B37" s="20"/>
      <c r="C37" s="20"/>
      <c r="D37" s="7"/>
      <c r="E37" s="7"/>
      <c r="F37" s="7"/>
      <c r="G37" s="17"/>
      <c r="H37" s="7"/>
    </row>
    <row r="38" spans="1:8" ht="3" customHeight="1">
      <c r="A38" s="5"/>
      <c r="B38" s="6"/>
      <c r="C38" s="6"/>
      <c r="D38" s="6"/>
      <c r="E38" s="6"/>
      <c r="F38" s="22"/>
      <c r="G38" s="22"/>
      <c r="H38" s="22"/>
    </row>
    <row r="39" spans="1:8" ht="6" customHeight="1">
      <c r="A39" s="4"/>
      <c r="B39" s="4"/>
      <c r="C39" s="4"/>
      <c r="D39" s="4"/>
      <c r="E39" s="4"/>
      <c r="F39" s="4"/>
      <c r="G39" s="3"/>
      <c r="H39" s="4"/>
    </row>
    <row r="40" spans="1:8" ht="23">
      <c r="A40" s="41" t="s">
        <v>35</v>
      </c>
      <c r="B40" s="4"/>
      <c r="C40" s="4"/>
      <c r="D40" s="4"/>
      <c r="E40" s="4"/>
      <c r="F40" s="4"/>
      <c r="G40" s="3"/>
      <c r="H40" s="4"/>
    </row>
    <row r="41" spans="1:8">
      <c r="A41" s="4"/>
      <c r="B41" s="4"/>
      <c r="C41" s="4"/>
      <c r="D41" s="4"/>
      <c r="E41" s="4"/>
      <c r="F41" s="4"/>
      <c r="G41" s="3"/>
      <c r="H41" s="4"/>
    </row>
    <row r="42" spans="1:8">
      <c r="A42" s="4"/>
      <c r="B42" s="4"/>
      <c r="C42" s="4"/>
      <c r="D42" s="4"/>
      <c r="E42" s="4"/>
      <c r="F42" s="4"/>
      <c r="G42" s="3"/>
      <c r="H42" s="4"/>
    </row>
  </sheetData>
  <sheetProtection algorithmName="SHA-512" hashValue="A2sqOnxZUW0cAUPXEfm8MSMt7/6d6YZqY8SOQngDYOu+O5mmGnhXSpNf6jwuIpDbGtI9v4dmh7kBfJij4e19aA==" saltValue="HdYz67M0KkEnPiWk2co3ww==" spinCount="100000" sheet="1" objects="1" scenarios="1"/>
  <mergeCells count="44">
    <mergeCell ref="G14:G17"/>
    <mergeCell ref="H14:H17"/>
    <mergeCell ref="C24:E24"/>
    <mergeCell ref="C19:E19"/>
    <mergeCell ref="C20:E20"/>
    <mergeCell ref="B27:F27"/>
    <mergeCell ref="B29:F29"/>
    <mergeCell ref="A3:H3"/>
    <mergeCell ref="A12:H12"/>
    <mergeCell ref="A25:H25"/>
    <mergeCell ref="C18:E18"/>
    <mergeCell ref="A14:A20"/>
    <mergeCell ref="B14:B17"/>
    <mergeCell ref="C14:E17"/>
    <mergeCell ref="C13:E13"/>
    <mergeCell ref="A21:A24"/>
    <mergeCell ref="A5:H5"/>
    <mergeCell ref="A4:H4"/>
    <mergeCell ref="F7:H7"/>
    <mergeCell ref="C7:E7"/>
    <mergeCell ref="C8:H8"/>
    <mergeCell ref="B9:H9"/>
    <mergeCell ref="B11:E11"/>
    <mergeCell ref="G10:H10"/>
    <mergeCell ref="C21:E21"/>
    <mergeCell ref="C22:E22"/>
    <mergeCell ref="C23:E23"/>
    <mergeCell ref="G11:H11"/>
    <mergeCell ref="E33:F33"/>
    <mergeCell ref="E34:F36"/>
    <mergeCell ref="G33:H33"/>
    <mergeCell ref="G34:H36"/>
    <mergeCell ref="A28:A29"/>
    <mergeCell ref="G28:G29"/>
    <mergeCell ref="B28:F28"/>
    <mergeCell ref="H26:H29"/>
    <mergeCell ref="A34:C36"/>
    <mergeCell ref="F30:F31"/>
    <mergeCell ref="A26:A27"/>
    <mergeCell ref="B26:C26"/>
    <mergeCell ref="A31:E31"/>
    <mergeCell ref="H30:H31"/>
    <mergeCell ref="D26:F26"/>
    <mergeCell ref="G26:G27"/>
  </mergeCells>
  <phoneticPr fontId="1" type="noConversion"/>
  <dataValidations count="1">
    <dataValidation type="list" allowBlank="1" showInputMessage="1" showErrorMessage="1" sqref="G26" xr:uid="{00000000-0002-0000-0000-000000000000}">
      <formula1>"✔, ✘"</formula1>
    </dataValidation>
  </dataValidations>
  <printOptions horizontalCentered="1"/>
  <pageMargins left="0" right="0" top="0.35000000000000003" bottom="0.35000000000000003" header="0.31" footer="0.31"/>
  <pageSetup paperSize="9" orientation="portrait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FLL &amp; FLL jr order form 2018-19</vt:lpstr>
    </vt:vector>
  </TitlesOfParts>
  <Company>SEMIA LIMITED;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SEMIA_EV3_PreOrderForm</dc:title>
  <dc:creator>SEMIA LIMITED</dc:creator>
  <cp:keywords>EV3 PreOrderForm</cp:keywords>
  <cp:lastModifiedBy>SEMIA-IceYam</cp:lastModifiedBy>
  <cp:lastPrinted>2019-09-05T03:53:42Z</cp:lastPrinted>
  <dcterms:created xsi:type="dcterms:W3CDTF">2013-05-31T02:39:14Z</dcterms:created>
  <dcterms:modified xsi:type="dcterms:W3CDTF">2019-09-05T06:05:07Z</dcterms:modified>
</cp:coreProperties>
</file>